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501" activeTab="1"/>
  </bookViews>
  <sheets>
    <sheet name="titul" sheetId="1" r:id="rId1"/>
    <sheet name="Železný Brod" sheetId="2" r:id="rId2"/>
    <sheet name="Železný Brod - 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<sst xmlns="http://schemas.openxmlformats.org/spreadsheetml/2006/main" count="465" uniqueCount="215">
  <si>
    <t>Trať :</t>
  </si>
  <si>
    <t>508 / 548</t>
  </si>
  <si>
    <t>Km  108,576 = 0,000</t>
  </si>
  <si>
    <t>Ev. č. :</t>
  </si>
  <si>
    <t>Jaroměř - Liberec = Železný Brod - Tanvald</t>
  </si>
  <si>
    <t>Staniční</t>
  </si>
  <si>
    <t>TEST 20</t>
  </si>
  <si>
    <t>zabezpečovací</t>
  </si>
  <si>
    <t>závislá stavědla</t>
  </si>
  <si>
    <t>Kód :  9 / 2</t>
  </si>
  <si>
    <t>zařízení :</t>
  </si>
  <si>
    <t>výměnové zámky, klíče jsou drženy v ÚZ na stavědlech a výsledné klíče kolejí jsou v EMZ</t>
  </si>
  <si>
    <t>Dopravní stanoviště :</t>
  </si>
  <si>
    <t>St. I</t>
  </si>
  <si>
    <t>Dopravní kancelář</t>
  </si>
  <si>
    <t>St. II</t>
  </si>
  <si>
    <t>( km )</t>
  </si>
  <si>
    <t>Počet  pracovníků :</t>
  </si>
  <si>
    <t>Dozorce výhybek  - 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</si>
  <si>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</si>
  <si>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</si>
  <si>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</si>
  <si>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</si>
  <si>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</si>
  <si>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</si>
  <si>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</si>
  <si>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</si>
  <si>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</si>
  <si>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</t>
  </si>
  <si>
    <t>Č. II, jednostranné vnitřní</t>
  </si>
  <si>
    <t>směr Semily - Malá Skála</t>
  </si>
  <si>
    <t>SUDOP T + desky K150</t>
  </si>
  <si>
    <t>2</t>
  </si>
  <si>
    <t>směr Velké Hamry</t>
  </si>
  <si>
    <t>Č. III, jednostranné vnitřní</t>
  </si>
  <si>
    <t>3</t>
  </si>
  <si>
    <t>Vjezd - odjezd - průjezd</t>
  </si>
  <si>
    <t>Tischer</t>
  </si>
  <si>
    <t>4</t>
  </si>
  <si>
    <t>Č. I, vnější</t>
  </si>
  <si>
    <t>sypané</t>
  </si>
  <si>
    <t>6</t>
  </si>
  <si>
    <t>Č. IV, jednostranné vnitřní</t>
  </si>
  <si>
    <t>8</t>
  </si>
  <si>
    <t xml:space="preserve"> </t>
  </si>
  <si>
    <t>Směr  :  Semily  /  Velké Hamry</t>
  </si>
  <si>
    <t>Návěstidla  -  ŽST</t>
  </si>
  <si>
    <t>Směr  :  Malá Skála</t>
  </si>
  <si>
    <t>Vjezdová</t>
  </si>
  <si>
    <t>Odjezdová skupinová</t>
  </si>
  <si>
    <t>Seřaďovací</t>
  </si>
  <si>
    <t>Směr : Semily</t>
  </si>
  <si>
    <t>Obvod  výpravčího</t>
  </si>
  <si>
    <t>Telefonické  dorozumívání</t>
  </si>
  <si>
    <t>Kód : 1</t>
  </si>
  <si>
    <t>Ze  Semil</t>
  </si>
  <si>
    <t>Z  Velkých Hamrů</t>
  </si>
  <si>
    <t>SP</t>
  </si>
  <si>
    <t>Km  109,083</t>
  </si>
  <si>
    <t>Traťové</t>
  </si>
  <si>
    <t>provoz podle D - 2</t>
  </si>
  <si>
    <t>Př L</t>
  </si>
  <si>
    <t>Př JL</t>
  </si>
  <si>
    <t>Stanice  bez</t>
  </si>
  <si>
    <t>L 3-8</t>
  </si>
  <si>
    <t>Př S</t>
  </si>
  <si>
    <t>Směr : Velké Hamry</t>
  </si>
  <si>
    <t>=</t>
  </si>
  <si>
    <t>SJ</t>
  </si>
  <si>
    <t>seřaďovacích</t>
  </si>
  <si>
    <t>SENA</t>
  </si>
  <si>
    <t>C</t>
  </si>
  <si>
    <t>JTom</t>
  </si>
  <si>
    <t>Reléový  poloautoblok</t>
  </si>
  <si>
    <t>Kód : 4</t>
  </si>
  <si>
    <t>L</t>
  </si>
  <si>
    <t>JL</t>
  </si>
  <si>
    <t>návěstidel</t>
  </si>
  <si>
    <t>S</t>
  </si>
  <si>
    <t>bez kontroly volnosti tratě</t>
  </si>
  <si>
    <t>= 108,430</t>
  </si>
  <si>
    <t>XI. / 2006</t>
  </si>
  <si>
    <t>Zjišťování  konce</t>
  </si>
  <si>
    <t>dozorce výhybek hlásí telefonicky</t>
  </si>
  <si>
    <t>zast.</t>
  </si>
  <si>
    <t>30</t>
  </si>
  <si>
    <t>oba směry:</t>
  </si>
  <si>
    <t>Vjezdové / odjezdové rychlosti :</t>
  </si>
  <si>
    <t>vlaku :</t>
  </si>
  <si>
    <t>výpravčí</t>
  </si>
  <si>
    <t>proj.</t>
  </si>
  <si>
    <t>00</t>
  </si>
  <si>
    <t>v pokračování traťové koleje - rychlost traťová s místním omezením</t>
  </si>
  <si>
    <t>vlaku  ze  směru :</t>
  </si>
  <si>
    <t>při jízdě do odbočky - rychlost 40 km/h</t>
  </si>
  <si>
    <t>Vk 3</t>
  </si>
  <si>
    <t>Vk 2</t>
  </si>
  <si>
    <t>108,662</t>
  </si>
  <si>
    <t>10     11</t>
  </si>
  <si>
    <t>Vk 4</t>
  </si>
  <si>
    <t>Vk 6</t>
  </si>
  <si>
    <t>2     3</t>
  </si>
  <si>
    <t>4     5</t>
  </si>
  <si>
    <t>L 3- 8</t>
  </si>
  <si>
    <t>Vk 1</t>
  </si>
  <si>
    <t>Vk 5</t>
  </si>
  <si>
    <t>Současné  vlakové  cesty</t>
  </si>
  <si>
    <t>staničení</t>
  </si>
  <si>
    <t>N</t>
  </si>
  <si>
    <t>námezník</t>
  </si>
  <si>
    <t>přest.</t>
  </si>
  <si>
    <t>Viz  "Tabulka současně dovolených vlakových cest"</t>
  </si>
  <si>
    <t>Obvod  St. I</t>
  </si>
  <si>
    <t>Obvod  St. II</t>
  </si>
  <si>
    <t>ručně</t>
  </si>
  <si>
    <t>13</t>
  </si>
  <si>
    <t>17</t>
  </si>
  <si>
    <t>5</t>
  </si>
  <si>
    <t>9</t>
  </si>
  <si>
    <t>"semilsko-hamrovské  zhlaví"</t>
  </si>
  <si>
    <t>14</t>
  </si>
  <si>
    <t>18</t>
  </si>
  <si>
    <t>21</t>
  </si>
  <si>
    <t>10</t>
  </si>
  <si>
    <t>z / na</t>
  </si>
  <si>
    <t>na / z</t>
  </si>
  <si>
    <t>přes  výhybky</t>
  </si>
  <si>
    <t>11</t>
  </si>
  <si>
    <t>15</t>
  </si>
  <si>
    <t>19</t>
  </si>
  <si>
    <t>22</t>
  </si>
  <si>
    <t>7</t>
  </si>
  <si>
    <t>12</t>
  </si>
  <si>
    <t>TK Velké Hamry</t>
  </si>
  <si>
    <t>k. č.  2,4,6,8</t>
  </si>
  <si>
    <t>2, 3</t>
  </si>
  <si>
    <t>16</t>
  </si>
  <si>
    <t>20</t>
  </si>
  <si>
    <t>Směr  :  Semily  //  Velké Hamry</t>
  </si>
  <si>
    <t>Odjezdová</t>
  </si>
  <si>
    <t>Obvod  DOZ</t>
  </si>
  <si>
    <t>Automatické  hradlo</t>
  </si>
  <si>
    <t>Kód : 14</t>
  </si>
  <si>
    <t>Př HL</t>
  </si>
  <si>
    <t>S 3</t>
  </si>
  <si>
    <t>Se 1</t>
  </si>
  <si>
    <t>L 2</t>
  </si>
  <si>
    <t>( bez návěstního bodu )</t>
  </si>
  <si>
    <t>S 1</t>
  </si>
  <si>
    <t>L 3</t>
  </si>
  <si>
    <t>S 4</t>
  </si>
  <si>
    <t>Se 2</t>
  </si>
  <si>
    <t>II.  /  2010</t>
  </si>
  <si>
    <t>Se 5</t>
  </si>
  <si>
    <t>L 1</t>
  </si>
  <si>
    <t>HL</t>
  </si>
  <si>
    <t>S 2</t>
  </si>
  <si>
    <t>Se 3</t>
  </si>
  <si>
    <t>L 4</t>
  </si>
  <si>
    <t>samočinně činností</t>
  </si>
  <si>
    <t>S 6</t>
  </si>
  <si>
    <t>Se 4</t>
  </si>
  <si>
    <t>Upozornění !</t>
  </si>
  <si>
    <t>L 6</t>
  </si>
  <si>
    <t>zabezpečovacího zařízení</t>
  </si>
  <si>
    <t>Uvedená data jsou zpracována podle projektové dokumentace,</t>
  </si>
  <si>
    <t>při skutečné realizaci mohou být některé polohy mírně upraveny.</t>
  </si>
  <si>
    <t>108,880</t>
  </si>
  <si>
    <t>3x EZ</t>
  </si>
  <si>
    <t>X1   X2</t>
  </si>
  <si>
    <t>109,035</t>
  </si>
  <si>
    <t>( Vk1/9t/9 )</t>
  </si>
  <si>
    <t>( Vk2/10t/10 )</t>
  </si>
  <si>
    <t>( Vk3/10XAt/10XA )</t>
  </si>
  <si>
    <t>PSt.1</t>
  </si>
  <si>
    <t>( X1/8t/8 )</t>
  </si>
  <si>
    <t>10XA</t>
  </si>
  <si>
    <t>poznámka</t>
  </si>
  <si>
    <t>Obvod  posunu</t>
  </si>
  <si>
    <t>elm.</t>
  </si>
  <si>
    <t xml:space="preserve">  odtlačný výměnový zámek, klíč držen v kontrolním zámku v.č.X1</t>
  </si>
  <si>
    <t>při jízdě do odbočky - není-li uvedeno jinak, rychlost 50 km/h</t>
  </si>
  <si>
    <t xml:space="preserve">  odtlačný výměnový zámek, klíč držen v kontrolním zámku Vk 2</t>
  </si>
  <si>
    <t>X1</t>
  </si>
  <si>
    <t xml:space="preserve">  kontrolní výměnový zámek, klíč X1/8t/8 je držen v EZ v PSt.1 v kolejišti</t>
  </si>
  <si>
    <t>hamerské  zhlaví</t>
  </si>
  <si>
    <t xml:space="preserve">  Vk 2 - kontrolní výk.zámek, klíč Vk2/10t/10 je držen v EZ v DK</t>
  </si>
  <si>
    <t>X2</t>
  </si>
  <si>
    <t xml:space="preserve">  bez zabezpečení</t>
  </si>
  <si>
    <t>na / z  k.č.</t>
  </si>
  <si>
    <t xml:space="preserve">  odtlačný výměnový zámek, klíč držen v kontrolním zámku Vk 1</t>
  </si>
  <si>
    <t xml:space="preserve">Vzájemně vyloučeny jsou pouze protisměrné </t>
  </si>
  <si>
    <t xml:space="preserve">  odtlačný výměnový zámek, klíč držen v kontrolním zámku Vk 3</t>
  </si>
  <si>
    <t xml:space="preserve">  Vk 1 - kontrolní výk.zámek, klíč Vk1/9t/9 je držen v EZ v DK</t>
  </si>
  <si>
    <t>2, 4, 6</t>
  </si>
  <si>
    <t>jízdní cesty na tutéž kolej</t>
  </si>
  <si>
    <t xml:space="preserve">  Vk 3 - kontrolní výk.zámek, klíč Vk3/10XAt/10XA je držen v EZ v DK</t>
  </si>
  <si>
    <t>508 / 548A</t>
  </si>
  <si>
    <t>Km  108,576  =  0,000</t>
  </si>
  <si>
    <t>E S A  z  J O P</t>
  </si>
  <si>
    <t>3. kategorie</t>
  </si>
  <si>
    <t>Kód :  22</t>
  </si>
  <si>
    <t>rychlostní návěstní soustava</t>
  </si>
  <si>
    <t>Výprava vlaků s přepravou cestujících dle čl. 505 ČD D2</t>
  </si>
  <si>
    <t>Zjišťování</t>
  </si>
  <si>
    <t>zast. - 90</t>
  </si>
  <si>
    <t>konce  vlaku</t>
  </si>
  <si>
    <t>proj. - 30</t>
  </si>
  <si>
    <t>č. II,  úrovňové, jednostranné vnitřní</t>
  </si>
  <si>
    <t>Semily - Malá Skála</t>
  </si>
  <si>
    <t>č. III,  úrovňové, jednostranné vnitřní</t>
  </si>
  <si>
    <t>Velké Hamry</t>
  </si>
  <si>
    <t>č. I,  úrovňové, vnější</t>
  </si>
  <si>
    <t>č. IV,  úrovňové, jednostranné vnitřní</t>
  </si>
  <si>
    <t>na všechny N přístup od výpravní budovy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</si>
</sst>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2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b/>
      <sz val="12"/>
      <name val="Times New Roman CE"/>
      <family val="0"/>
    </font>
    <font>
      <i/>
      <sz val="14"/>
      <name val="Arial CE"/>
      <family val="2"/>
    </font>
    <font>
      <i/>
      <sz val="14"/>
      <name val="Times New Roman CE"/>
      <family val="1"/>
    </font>
    <font>
      <sz val="12"/>
      <color indexed="12"/>
      <name val="Times New Roman CE"/>
      <family val="1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2"/>
      <color indexed="14"/>
      <name val="Times New Roman CE"/>
      <family val="1"/>
    </font>
    <font>
      <b/>
      <sz val="13"/>
      <color indexed="16"/>
      <name val="Arial CE"/>
      <family val="2"/>
    </font>
    <font>
      <sz val="20"/>
      <name val="Arial CE"/>
      <family val="2"/>
    </font>
    <font>
      <b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sz val="11"/>
      <color indexed="16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b/>
      <sz val="12"/>
      <color indexed="16"/>
      <name val="Arial CE"/>
      <family val="0"/>
    </font>
    <font>
      <b/>
      <sz val="12"/>
      <name val="CG Times"/>
      <family val="1"/>
    </font>
    <font>
      <u val="single"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 quotePrefix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7" xfId="21" applyFont="1" applyFill="1" applyBorder="1" applyAlignment="1">
      <alignment vertical="center"/>
      <protection/>
    </xf>
    <xf numFmtId="0" fontId="0" fillId="2" borderId="18" xfId="21" applyFont="1" applyFill="1" applyBorder="1" applyAlignment="1">
      <alignment vertical="center"/>
      <protection/>
    </xf>
    <xf numFmtId="0" fontId="0" fillId="2" borderId="18" xfId="21" applyFont="1" applyFill="1" applyBorder="1" applyAlignment="1" quotePrefix="1">
      <alignment vertical="center"/>
      <protection/>
    </xf>
    <xf numFmtId="164" fontId="0" fillId="2" borderId="18" xfId="21" applyNumberFormat="1" applyFont="1" applyFill="1" applyBorder="1" applyAlignment="1">
      <alignment vertical="center"/>
      <protection/>
    </xf>
    <xf numFmtId="0" fontId="0" fillId="2" borderId="1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7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20" xfId="21" applyFont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7" fillId="3" borderId="24" xfId="21" applyFont="1" applyFill="1" applyBorder="1" applyAlignment="1">
      <alignment horizontal="center" vertical="center"/>
      <protection/>
    </xf>
    <xf numFmtId="0" fontId="7" fillId="3" borderId="25" xfId="21" applyFont="1" applyFill="1" applyBorder="1" applyAlignment="1">
      <alignment horizontal="center" vertical="center"/>
      <protection/>
    </xf>
    <xf numFmtId="0" fontId="7" fillId="3" borderId="26" xfId="21" applyFont="1" applyFill="1" applyBorder="1" applyAlignment="1">
      <alignment horizontal="center"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11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29" xfId="21" applyNumberFormat="1" applyFont="1" applyBorder="1" applyAlignment="1">
      <alignment vertical="center"/>
      <protection/>
    </xf>
    <xf numFmtId="164" fontId="0" fillId="0" borderId="30" xfId="21" applyNumberFormat="1" applyFont="1" applyBorder="1" applyAlignment="1">
      <alignment vertical="center"/>
      <protection/>
    </xf>
    <xf numFmtId="164" fontId="0" fillId="0" borderId="30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2" borderId="7" xfId="2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2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9" fontId="38" fillId="0" borderId="27" xfId="21" applyNumberFormat="1" applyFont="1" applyBorder="1" applyAlignment="1">
      <alignment horizontal="center" vertical="center"/>
      <protection/>
    </xf>
    <xf numFmtId="0" fontId="0" fillId="0" borderId="43" xfId="21" applyFont="1" applyBorder="1">
      <alignment/>
      <protection/>
    </xf>
    <xf numFmtId="0" fontId="0" fillId="0" borderId="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28" fillId="4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20" xfId="21" applyFont="1" applyBorder="1">
      <alignment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49" fontId="39" fillId="0" borderId="0" xfId="21" applyNumberFormat="1" applyFont="1" applyBorder="1" applyAlignment="1">
      <alignment horizontal="center" vertical="center"/>
      <protection/>
    </xf>
    <xf numFmtId="0" fontId="42" fillId="0" borderId="0" xfId="21" applyFont="1" applyFill="1" applyBorder="1" applyAlignment="1">
      <alignment vertical="center"/>
      <protection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44" fillId="0" borderId="0" xfId="21" applyFont="1" applyAlignment="1">
      <alignment horizontal="center" vertical="center"/>
      <protection/>
    </xf>
    <xf numFmtId="0" fontId="26" fillId="0" borderId="0" xfId="21" applyFont="1" applyAlignment="1">
      <alignment vertical="center"/>
      <protection/>
    </xf>
    <xf numFmtId="0" fontId="0" fillId="0" borderId="0" xfId="0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164" fontId="0" fillId="0" borderId="0" xfId="20" applyNumberFormat="1" applyFont="1" applyAlignment="1">
      <alignment horizontal="right"/>
      <protection/>
    </xf>
    <xf numFmtId="0" fontId="14" fillId="0" borderId="0" xfId="0" applyFont="1" applyAlignment="1">
      <alignment horizontal="right" vertical="top"/>
    </xf>
    <xf numFmtId="0" fontId="26" fillId="0" borderId="0" xfId="21" applyFont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21" fillId="2" borderId="52" xfId="0" applyFont="1" applyFill="1" applyBorder="1" applyAlignment="1">
      <alignment horizontal="centerContinuous" vertical="center"/>
    </xf>
    <xf numFmtId="0" fontId="21" fillId="2" borderId="53" xfId="0" applyFont="1" applyFill="1" applyBorder="1" applyAlignment="1">
      <alignment horizontal="centerContinuous" vertical="center"/>
    </xf>
    <xf numFmtId="0" fontId="4" fillId="6" borderId="54" xfId="0" applyFont="1" applyFill="1" applyBorder="1" applyAlignment="1">
      <alignment horizontal="centerContinuous" vertical="center"/>
    </xf>
    <xf numFmtId="0" fontId="3" fillId="0" borderId="28" xfId="0" applyFont="1" applyBorder="1" applyAlignment="1">
      <alignment/>
    </xf>
    <xf numFmtId="0" fontId="7" fillId="0" borderId="28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25" fillId="0" borderId="1" xfId="21" applyFont="1" applyBorder="1" applyAlignment="1">
      <alignment horizontal="centerContinuous" vertical="center"/>
      <protection/>
    </xf>
    <xf numFmtId="0" fontId="33" fillId="3" borderId="22" xfId="21" applyFont="1" applyFill="1" applyBorder="1" applyAlignment="1">
      <alignment horizontal="centerContinuous" vertical="center"/>
      <protection/>
    </xf>
    <xf numFmtId="0" fontId="7" fillId="3" borderId="55" xfId="21" applyFont="1" applyFill="1" applyBorder="1" applyAlignment="1">
      <alignment horizontal="centerContinuous" vertical="center"/>
      <protection/>
    </xf>
    <xf numFmtId="0" fontId="7" fillId="3" borderId="56" xfId="21" applyFont="1" applyFill="1" applyBorder="1" applyAlignment="1">
      <alignment horizontal="centerContinuous" vertical="center"/>
      <protection/>
    </xf>
    <xf numFmtId="0" fontId="7" fillId="3" borderId="57" xfId="21" applyFont="1" applyFill="1" applyBorder="1" applyAlignment="1">
      <alignment horizontal="centerContinuous" vertical="center"/>
      <protection/>
    </xf>
    <xf numFmtId="0" fontId="31" fillId="0" borderId="0" xfId="21" applyFont="1" applyBorder="1" applyAlignment="1">
      <alignment horizontal="centerContinuous" vertical="center"/>
      <protection/>
    </xf>
    <xf numFmtId="0" fontId="4" fillId="6" borderId="58" xfId="0" applyFont="1" applyFill="1" applyBorder="1" applyAlignment="1">
      <alignment horizontal="centerContinuous" vertical="center"/>
    </xf>
    <xf numFmtId="0" fontId="4" fillId="6" borderId="59" xfId="0" applyFont="1" applyFill="1" applyBorder="1" applyAlignment="1">
      <alignment horizontal="centerContinuous" vertical="center"/>
    </xf>
    <xf numFmtId="0" fontId="21" fillId="2" borderId="60" xfId="0" applyFont="1" applyFill="1" applyBorder="1" applyAlignment="1">
      <alignment horizontal="centerContinuous" vertical="center"/>
    </xf>
    <xf numFmtId="0" fontId="43" fillId="5" borderId="50" xfId="0" applyFont="1" applyFill="1" applyBorder="1" applyAlignment="1">
      <alignment horizontal="centerContinuous" vertical="center"/>
    </xf>
    <xf numFmtId="0" fontId="4" fillId="6" borderId="61" xfId="0" applyFont="1" applyFill="1" applyBorder="1" applyAlignment="1">
      <alignment horizontal="centerContinuous" vertical="center"/>
    </xf>
    <xf numFmtId="0" fontId="7" fillId="0" borderId="32" xfId="21" applyFont="1" applyFill="1" applyBorder="1" applyAlignment="1">
      <alignment horizontal="center" vertical="center"/>
      <protection/>
    </xf>
    <xf numFmtId="0" fontId="0" fillId="2" borderId="62" xfId="21" applyFont="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164" fontId="0" fillId="2" borderId="62" xfId="21" applyNumberFormat="1" applyFont="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7" fillId="0" borderId="28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7" fillId="0" borderId="1" xfId="21" applyFont="1" applyFill="1" applyBorder="1" applyAlignment="1">
      <alignment horizontal="centerContinuous" vertical="center"/>
      <protection/>
    </xf>
    <xf numFmtId="0" fontId="26" fillId="0" borderId="0" xfId="21" applyFont="1" applyBorder="1" applyAlignment="1">
      <alignment horizontal="left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24" fillId="0" borderId="0" xfId="0" applyFont="1" applyFill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0" fontId="14" fillId="0" borderId="0" xfId="0" applyFont="1" applyAlignment="1">
      <alignment horizontal="left" vertical="top"/>
    </xf>
    <xf numFmtId="0" fontId="5" fillId="6" borderId="63" xfId="0" applyFont="1" applyFill="1" applyBorder="1" applyAlignment="1">
      <alignment horizontal="centerContinuous" vertical="center"/>
    </xf>
    <xf numFmtId="0" fontId="5" fillId="6" borderId="54" xfId="0" applyFont="1" applyFill="1" applyBorder="1" applyAlignment="1">
      <alignment horizontal="centerContinuous" vertical="center"/>
    </xf>
    <xf numFmtId="0" fontId="0" fillId="0" borderId="4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6" borderId="61" xfId="0" applyFont="1" applyFill="1" applyBorder="1" applyAlignment="1">
      <alignment horizontal="centerContinuous" vertical="center"/>
    </xf>
    <xf numFmtId="0" fontId="4" fillId="6" borderId="59" xfId="0" applyFont="1" applyFill="1" applyBorder="1" applyAlignment="1">
      <alignment vertical="center"/>
    </xf>
    <xf numFmtId="164" fontId="7" fillId="0" borderId="6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4" borderId="64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53" fillId="0" borderId="11" xfId="21" applyNumberFormat="1" applyFont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4" fillId="6" borderId="58" xfId="0" applyFont="1" applyFill="1" applyBorder="1" applyAlignment="1">
      <alignment vertical="center"/>
    </xf>
    <xf numFmtId="164" fontId="50" fillId="0" borderId="0" xfId="0" applyNumberFormat="1" applyFont="1" applyBorder="1" applyAlignment="1">
      <alignment vertical="center"/>
    </xf>
    <xf numFmtId="164" fontId="50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0" fillId="0" borderId="45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4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15" fillId="0" borderId="28" xfId="21" applyFont="1" applyBorder="1" applyAlignment="1">
      <alignment horizontal="centerContinuous" vertical="center"/>
      <protection/>
    </xf>
    <xf numFmtId="0" fontId="6" fillId="0" borderId="28" xfId="21" applyFont="1" applyBorder="1" applyAlignment="1">
      <alignment horizontal="centerContinuous" vertical="center"/>
      <protection/>
    </xf>
    <xf numFmtId="0" fontId="6" fillId="0" borderId="28" xfId="21" applyFont="1" applyFill="1" applyBorder="1" applyAlignment="1">
      <alignment horizontal="centerContinuous" vertical="center"/>
      <protection/>
    </xf>
    <xf numFmtId="49" fontId="54" fillId="0" borderId="0" xfId="21" applyNumberFormat="1" applyFont="1" applyBorder="1" applyAlignment="1">
      <alignment horizontal="center" vertical="center"/>
      <protection/>
    </xf>
    <xf numFmtId="164" fontId="0" fillId="0" borderId="46" xfId="0" applyNumberFormat="1" applyFont="1" applyBorder="1" applyAlignment="1">
      <alignment vertical="center"/>
    </xf>
    <xf numFmtId="0" fontId="55" fillId="0" borderId="0" xfId="0" applyFont="1" applyAlignment="1">
      <alignment vertical="top"/>
    </xf>
    <xf numFmtId="0" fontId="0" fillId="0" borderId="0" xfId="0" applyFont="1" applyAlignment="1">
      <alignment horizontal="left"/>
    </xf>
    <xf numFmtId="164" fontId="0" fillId="0" borderId="0" xfId="20" applyNumberFormat="1" applyFont="1" applyAlignment="1">
      <alignment horizontal="left" vertical="top"/>
      <protection/>
    </xf>
    <xf numFmtId="0" fontId="24" fillId="0" borderId="0" xfId="0" applyFont="1" applyFill="1" applyAlignment="1">
      <alignment horizontal="left" vertical="top"/>
    </xf>
    <xf numFmtId="164" fontId="0" fillId="0" borderId="2" xfId="0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64" fontId="6" fillId="0" borderId="1" xfId="0" applyNumberFormat="1" applyFont="1" applyBorder="1" applyAlignment="1" quotePrefix="1">
      <alignment horizontal="centerContinuous" vertical="center"/>
    </xf>
    <xf numFmtId="164" fontId="6" fillId="0" borderId="0" xfId="0" applyNumberFormat="1" applyFont="1" applyBorder="1" applyAlignment="1" quotePrefix="1">
      <alignment horizontal="centerContinuous"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164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7" fillId="0" borderId="0" xfId="21" applyFont="1" applyFill="1" applyBorder="1" applyAlignment="1">
      <alignment vertical="center"/>
      <protection/>
    </xf>
    <xf numFmtId="0" fontId="4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Continuous" vertical="center"/>
    </xf>
    <xf numFmtId="164" fontId="7" fillId="0" borderId="11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9" fillId="0" borderId="72" xfId="0" applyFont="1" applyBorder="1" applyAlignment="1">
      <alignment horizontal="centerContinuous" vertical="center"/>
    </xf>
    <xf numFmtId="164" fontId="50" fillId="0" borderId="0" xfId="0" applyNumberFormat="1" applyFont="1" applyBorder="1" applyAlignment="1">
      <alignment horizontal="centerContinuous" vertical="center"/>
    </xf>
    <xf numFmtId="164" fontId="50" fillId="0" borderId="5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0" fontId="5" fillId="6" borderId="59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56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 vertical="center"/>
    </xf>
    <xf numFmtId="0" fontId="41" fillId="0" borderId="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164" fontId="15" fillId="0" borderId="1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 quotePrefix="1">
      <alignment horizontal="centerContinuous" vertical="center"/>
    </xf>
    <xf numFmtId="49" fontId="4" fillId="0" borderId="8" xfId="0" applyNumberFormat="1" applyFont="1" applyBorder="1" applyAlignment="1">
      <alignment horizontal="centerContinuous" vertical="center"/>
    </xf>
    <xf numFmtId="49" fontId="6" fillId="0" borderId="15" xfId="0" applyNumberFormat="1" applyFont="1" applyBorder="1" applyAlignment="1" quotePrefix="1">
      <alignment horizontal="centerContinuous" vertical="center"/>
    </xf>
    <xf numFmtId="49" fontId="6" fillId="0" borderId="73" xfId="0" applyNumberFormat="1" applyFont="1" applyBorder="1" applyAlignment="1">
      <alignment horizontal="centerContinuous" vertical="center"/>
    </xf>
    <xf numFmtId="164" fontId="50" fillId="0" borderId="6" xfId="0" applyNumberFormat="1" applyFont="1" applyBorder="1" applyAlignment="1">
      <alignment horizontal="centerContinuous" vertical="center"/>
    </xf>
    <xf numFmtId="164" fontId="50" fillId="0" borderId="1" xfId="0" applyNumberFormat="1" applyFont="1" applyBorder="1" applyAlignment="1">
      <alignment horizontal="centerContinuous" vertical="center"/>
    </xf>
    <xf numFmtId="0" fontId="4" fillId="6" borderId="63" xfId="0" applyFont="1" applyFill="1" applyBorder="1" applyAlignment="1">
      <alignment horizontal="centerContinuous" vertical="center"/>
    </xf>
    <xf numFmtId="0" fontId="0" fillId="0" borderId="3" xfId="0" applyBorder="1" applyAlignment="1">
      <alignment/>
    </xf>
    <xf numFmtId="0" fontId="0" fillId="0" borderId="15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49" fontId="0" fillId="0" borderId="0" xfId="20" applyNumberFormat="1" applyFont="1" applyAlignment="1">
      <alignment horizontal="right"/>
      <protection/>
    </xf>
    <xf numFmtId="0" fontId="15" fillId="0" borderId="0" xfId="21" applyFont="1" applyBorder="1" applyAlignment="1">
      <alignment horizontal="center" vertical="center"/>
      <protection/>
    </xf>
    <xf numFmtId="0" fontId="0" fillId="0" borderId="1" xfId="0" applyFont="1" applyBorder="1" applyAlignment="1">
      <alignment/>
    </xf>
    <xf numFmtId="0" fontId="0" fillId="0" borderId="28" xfId="0" applyFont="1" applyBorder="1" applyAlignment="1">
      <alignment/>
    </xf>
    <xf numFmtId="0" fontId="43" fillId="5" borderId="50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0" fontId="21" fillId="2" borderId="60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vertical="center"/>
    </xf>
    <xf numFmtId="0" fontId="4" fillId="6" borderId="61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44" fontId="4" fillId="6" borderId="63" xfId="18" applyFont="1" applyFill="1" applyBorder="1" applyAlignment="1">
      <alignment horizontal="center" vertical="center"/>
    </xf>
    <xf numFmtId="44" fontId="4" fillId="6" borderId="58" xfId="18" applyFont="1" applyFill="1" applyBorder="1" applyAlignment="1">
      <alignment horizontal="center" vertical="center"/>
    </xf>
    <xf numFmtId="44" fontId="4" fillId="6" borderId="59" xfId="18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left" vertical="center"/>
    </xf>
    <xf numFmtId="0" fontId="24" fillId="0" borderId="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0" fillId="4" borderId="44" xfId="0" applyFill="1" applyBorder="1" applyAlignment="1">
      <alignment/>
    </xf>
    <xf numFmtId="0" fontId="0" fillId="4" borderId="45" xfId="0" applyFont="1" applyFill="1" applyBorder="1" applyAlignment="1">
      <alignment/>
    </xf>
    <xf numFmtId="0" fontId="0" fillId="4" borderId="45" xfId="0" applyFill="1" applyBorder="1" applyAlignment="1">
      <alignment/>
    </xf>
    <xf numFmtId="0" fontId="49" fillId="4" borderId="45" xfId="0" applyFont="1" applyFill="1" applyBorder="1" applyAlignment="1">
      <alignment horizontal="center"/>
    </xf>
    <xf numFmtId="0" fontId="0" fillId="4" borderId="46" xfId="0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28" xfId="0" applyFill="1" applyBorder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15" xfId="0" applyBorder="1" applyAlignment="1">
      <alignment/>
    </xf>
    <xf numFmtId="0" fontId="0" fillId="0" borderId="8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7" fillId="4" borderId="32" xfId="0" applyFont="1" applyFill="1" applyBorder="1" applyAlignment="1">
      <alignment horizontal="center"/>
    </xf>
    <xf numFmtId="0" fontId="0" fillId="4" borderId="20" xfId="0" applyFill="1" applyBorder="1" applyAlignment="1">
      <alignment/>
    </xf>
    <xf numFmtId="49" fontId="0" fillId="0" borderId="0" xfId="20" applyNumberFormat="1" applyFont="1" applyAlignment="1">
      <alignment horizontal="center"/>
      <protection/>
    </xf>
    <xf numFmtId="0" fontId="56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49" fontId="6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164" fontId="67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24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64" fontId="9" fillId="0" borderId="0" xfId="20" applyNumberFormat="1" applyFont="1" applyAlignment="1">
      <alignment horizontal="center"/>
      <protection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5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68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center" vertical="top"/>
    </xf>
    <xf numFmtId="0" fontId="7" fillId="4" borderId="84" xfId="0" applyFont="1" applyFill="1" applyBorder="1" applyAlignment="1">
      <alignment horizontal="center" vertical="center"/>
    </xf>
    <xf numFmtId="0" fontId="7" fillId="4" borderId="85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vertical="center"/>
    </xf>
    <xf numFmtId="0" fontId="0" fillId="0" borderId="86" xfId="0" applyFont="1" applyFill="1" applyBorder="1" applyAlignment="1">
      <alignment horizontal="center" vertical="center"/>
    </xf>
    <xf numFmtId="0" fontId="12" fillId="0" borderId="74" xfId="0" applyNumberFormat="1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5" xfId="0" applyBorder="1" applyAlignment="1">
      <alignment/>
    </xf>
    <xf numFmtId="0" fontId="0" fillId="0" borderId="88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69" fillId="0" borderId="1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164" fontId="7" fillId="0" borderId="71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4" borderId="0" xfId="21" applyFont="1" applyFill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1" fillId="0" borderId="0" xfId="21" applyFont="1" applyBorder="1" applyAlignment="1">
      <alignment horizontal="center"/>
      <protection/>
    </xf>
    <xf numFmtId="164" fontId="54" fillId="0" borderId="0" xfId="21" applyNumberFormat="1" applyFont="1" applyFill="1" applyBorder="1" applyAlignment="1">
      <alignment horizontal="center" vertical="center"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7" fillId="0" borderId="43" xfId="21" applyFont="1" applyBorder="1" applyAlignment="1">
      <alignment horizontal="center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33" fillId="3" borderId="22" xfId="21" applyFont="1" applyFill="1" applyBorder="1" applyAlignment="1">
      <alignment horizontal="center" vertical="center"/>
      <protection/>
    </xf>
    <xf numFmtId="0" fontId="33" fillId="3" borderId="22" xfId="21" applyFont="1" applyFill="1" applyBorder="1" applyAlignment="1" quotePrefix="1">
      <alignment horizontal="center" vertical="center"/>
      <protection/>
    </xf>
    <xf numFmtId="0" fontId="7" fillId="3" borderId="55" xfId="21" applyFont="1" applyFill="1" applyBorder="1" applyAlignment="1">
      <alignment horizontal="center" vertical="center"/>
      <protection/>
    </xf>
    <xf numFmtId="0" fontId="7" fillId="3" borderId="56" xfId="21" applyFont="1" applyFill="1" applyBorder="1" applyAlignment="1">
      <alignment horizontal="center" vertical="center"/>
      <protection/>
    </xf>
    <xf numFmtId="0" fontId="7" fillId="3" borderId="57" xfId="21" applyFont="1" applyFill="1" applyBorder="1" applyAlignment="1">
      <alignment horizontal="center" vertical="center"/>
      <protection/>
    </xf>
    <xf numFmtId="0" fontId="38" fillId="0" borderId="27" xfId="21" applyNumberFormat="1" applyFont="1" applyBorder="1" applyAlignment="1">
      <alignment horizontal="center" vertical="center"/>
      <protection/>
    </xf>
    <xf numFmtId="164" fontId="34" fillId="0" borderId="11" xfId="21" applyNumberFormat="1" applyFont="1" applyFill="1" applyBorder="1" applyAlignment="1">
      <alignment horizontal="center" vertical="center"/>
      <protection/>
    </xf>
    <xf numFmtId="0" fontId="15" fillId="0" borderId="28" xfId="21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 vertical="center"/>
      <protection/>
    </xf>
    <xf numFmtId="0" fontId="15" fillId="0" borderId="28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 vertical="center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164" fontId="0" fillId="0" borderId="11" xfId="21" applyNumberFormat="1" applyFont="1" applyFill="1" applyBorder="1" applyAlignment="1">
      <alignment vertical="center"/>
      <protection/>
    </xf>
    <xf numFmtId="164" fontId="0" fillId="0" borderId="11" xfId="21" applyNumberFormat="1" applyFont="1" applyFill="1" applyBorder="1" applyAlignment="1">
      <alignment vertical="center"/>
      <protection/>
    </xf>
    <xf numFmtId="0" fontId="7" fillId="0" borderId="2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7" fillId="0" borderId="2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Železný Brod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895350</xdr:colOff>
      <xdr:row>30</xdr:row>
      <xdr:rowOff>114300</xdr:rowOff>
    </xdr:from>
    <xdr:to>
      <xdr:col>87</xdr:col>
      <xdr:colOff>9525</xdr:colOff>
      <xdr:row>30</xdr:row>
      <xdr:rowOff>114300</xdr:rowOff>
    </xdr:to>
    <xdr:sp>
      <xdr:nvSpPr>
        <xdr:cNvPr id="1" name="Line 313"/>
        <xdr:cNvSpPr>
          <a:spLocks/>
        </xdr:cNvSpPr>
      </xdr:nvSpPr>
      <xdr:spPr>
        <a:xfrm flipV="1">
          <a:off x="40862250" y="7648575"/>
          <a:ext cx="23860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114300</xdr:rowOff>
    </xdr:from>
    <xdr:to>
      <xdr:col>54</xdr:col>
      <xdr:colOff>133350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19175" y="7648575"/>
          <a:ext cx="39081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Železný  Brod</a:t>
          </a:r>
        </a:p>
      </xdr:txBody>
    </xdr:sp>
    <xdr:clientData/>
  </xdr:twoCellAnchor>
  <xdr:twoCellAnchor editAs="oneCell">
    <xdr:from>
      <xdr:col>59</xdr:col>
      <xdr:colOff>66675</xdr:colOff>
      <xdr:row>19</xdr:row>
      <xdr:rowOff>209550</xdr:rowOff>
    </xdr:from>
    <xdr:to>
      <xdr:col>62</xdr:col>
      <xdr:colOff>76200</xdr:colOff>
      <xdr:row>22</xdr:row>
      <xdr:rowOff>209550</xdr:rowOff>
    </xdr:to>
    <xdr:pic>
      <xdr:nvPicPr>
        <xdr:cNvPr id="4" name="obrázek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76925" y="5229225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342900</xdr:colOff>
      <xdr:row>6</xdr:row>
      <xdr:rowOff>0</xdr:rowOff>
    </xdr:from>
    <xdr:ext cx="304800" cy="285750"/>
    <xdr:sp>
      <xdr:nvSpPr>
        <xdr:cNvPr id="5" name="Oval 35"/>
        <xdr:cNvSpPr>
          <a:spLocks/>
        </xdr:cNvSpPr>
      </xdr:nvSpPr>
      <xdr:spPr>
        <a:xfrm>
          <a:off x="32727900" y="172402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676275</xdr:colOff>
      <xdr:row>30</xdr:row>
      <xdr:rowOff>114300</xdr:rowOff>
    </xdr:from>
    <xdr:to>
      <xdr:col>24</xdr:col>
      <xdr:colOff>295275</xdr:colOff>
      <xdr:row>33</xdr:row>
      <xdr:rowOff>114300</xdr:rowOff>
    </xdr:to>
    <xdr:sp>
      <xdr:nvSpPr>
        <xdr:cNvPr id="6" name="Line 60"/>
        <xdr:cNvSpPr>
          <a:spLocks/>
        </xdr:cNvSpPr>
      </xdr:nvSpPr>
      <xdr:spPr>
        <a:xfrm>
          <a:off x="13592175" y="7648575"/>
          <a:ext cx="4076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8" name="Line 106"/>
        <xdr:cNvSpPr>
          <a:spLocks/>
        </xdr:cNvSpPr>
      </xdr:nvSpPr>
      <xdr:spPr>
        <a:xfrm>
          <a:off x="581025" y="7648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8220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0" name="Line 118"/>
        <xdr:cNvSpPr>
          <a:spLocks/>
        </xdr:cNvSpPr>
      </xdr:nvSpPr>
      <xdr:spPr>
        <a:xfrm>
          <a:off x="581025" y="8334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0</xdr:rowOff>
    </xdr:from>
    <xdr:to>
      <xdr:col>55</xdr:col>
      <xdr:colOff>0</xdr:colOff>
      <xdr:row>31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39966900" y="7534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2" name="Line 536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13" name="Line 537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4" name="Line 538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5" name="Line 539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6" name="Line 543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7" name="Line 544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8" name="Line 545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9" name="Line 546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20" name="Line 549"/>
        <xdr:cNvSpPr>
          <a:spLocks/>
        </xdr:cNvSpPr>
      </xdr:nvSpPr>
      <xdr:spPr>
        <a:xfrm flipH="1">
          <a:off x="409289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21" name="Line 550"/>
        <xdr:cNvSpPr>
          <a:spLocks/>
        </xdr:cNvSpPr>
      </xdr:nvSpPr>
      <xdr:spPr>
        <a:xfrm flipH="1">
          <a:off x="409289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22" name="Line 551"/>
        <xdr:cNvSpPr>
          <a:spLocks/>
        </xdr:cNvSpPr>
      </xdr:nvSpPr>
      <xdr:spPr>
        <a:xfrm flipH="1">
          <a:off x="409289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23" name="Line 552"/>
        <xdr:cNvSpPr>
          <a:spLocks/>
        </xdr:cNvSpPr>
      </xdr:nvSpPr>
      <xdr:spPr>
        <a:xfrm flipH="1">
          <a:off x="409289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4" name="Line 555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5" name="Line 556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6" name="Line 557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7" name="Line 558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28" name="Line 561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29" name="Line 562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0" name="Line 563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1" name="Line 564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2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3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4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5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6" name="Line 573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7" name="Line 574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8" name="Line 575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9" name="Line 576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695325</xdr:colOff>
      <xdr:row>22</xdr:row>
      <xdr:rowOff>85725</xdr:rowOff>
    </xdr:from>
    <xdr:to>
      <xdr:col>40</xdr:col>
      <xdr:colOff>762000</xdr:colOff>
      <xdr:row>24</xdr:row>
      <xdr:rowOff>114300</xdr:rowOff>
    </xdr:to>
    <xdr:sp>
      <xdr:nvSpPr>
        <xdr:cNvPr id="40" name="Line 654"/>
        <xdr:cNvSpPr>
          <a:spLocks/>
        </xdr:cNvSpPr>
      </xdr:nvSpPr>
      <xdr:spPr>
        <a:xfrm flipV="1">
          <a:off x="28470225" y="5791200"/>
          <a:ext cx="15525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85725</xdr:colOff>
      <xdr:row>21</xdr:row>
      <xdr:rowOff>114300</xdr:rowOff>
    </xdr:from>
    <xdr:to>
      <xdr:col>43</xdr:col>
      <xdr:colOff>57150</xdr:colOff>
      <xdr:row>21</xdr:row>
      <xdr:rowOff>190500</xdr:rowOff>
    </xdr:to>
    <xdr:sp>
      <xdr:nvSpPr>
        <xdr:cNvPr id="41" name="Line 655"/>
        <xdr:cNvSpPr>
          <a:spLocks/>
        </xdr:cNvSpPr>
      </xdr:nvSpPr>
      <xdr:spPr>
        <a:xfrm flipV="1">
          <a:off x="30832425" y="5591175"/>
          <a:ext cx="9429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762000</xdr:colOff>
      <xdr:row>21</xdr:row>
      <xdr:rowOff>190500</xdr:rowOff>
    </xdr:from>
    <xdr:to>
      <xdr:col>42</xdr:col>
      <xdr:colOff>85725</xdr:colOff>
      <xdr:row>22</xdr:row>
      <xdr:rowOff>85725</xdr:rowOff>
    </xdr:to>
    <xdr:sp>
      <xdr:nvSpPr>
        <xdr:cNvPr id="42" name="Line 656"/>
        <xdr:cNvSpPr>
          <a:spLocks/>
        </xdr:cNvSpPr>
      </xdr:nvSpPr>
      <xdr:spPr>
        <a:xfrm flipV="1">
          <a:off x="30022800" y="56673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44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962025</xdr:colOff>
      <xdr:row>39</xdr:row>
      <xdr:rowOff>19050</xdr:rowOff>
    </xdr:from>
    <xdr:to>
      <xdr:col>55</xdr:col>
      <xdr:colOff>504825</xdr:colOff>
      <xdr:row>39</xdr:row>
      <xdr:rowOff>19050</xdr:rowOff>
    </xdr:to>
    <xdr:sp>
      <xdr:nvSpPr>
        <xdr:cNvPr id="45" name="Line 842"/>
        <xdr:cNvSpPr>
          <a:spLocks/>
        </xdr:cNvSpPr>
      </xdr:nvSpPr>
      <xdr:spPr>
        <a:xfrm flipH="1">
          <a:off x="40928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39</xdr:row>
      <xdr:rowOff>19050</xdr:rowOff>
    </xdr:from>
    <xdr:to>
      <xdr:col>55</xdr:col>
      <xdr:colOff>504825</xdr:colOff>
      <xdr:row>39</xdr:row>
      <xdr:rowOff>19050</xdr:rowOff>
    </xdr:to>
    <xdr:sp>
      <xdr:nvSpPr>
        <xdr:cNvPr id="46" name="Line 843"/>
        <xdr:cNvSpPr>
          <a:spLocks/>
        </xdr:cNvSpPr>
      </xdr:nvSpPr>
      <xdr:spPr>
        <a:xfrm flipH="1">
          <a:off x="40928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39</xdr:row>
      <xdr:rowOff>19050</xdr:rowOff>
    </xdr:from>
    <xdr:to>
      <xdr:col>55</xdr:col>
      <xdr:colOff>504825</xdr:colOff>
      <xdr:row>39</xdr:row>
      <xdr:rowOff>19050</xdr:rowOff>
    </xdr:to>
    <xdr:sp>
      <xdr:nvSpPr>
        <xdr:cNvPr id="47" name="Line 844"/>
        <xdr:cNvSpPr>
          <a:spLocks/>
        </xdr:cNvSpPr>
      </xdr:nvSpPr>
      <xdr:spPr>
        <a:xfrm flipH="1">
          <a:off x="40928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39</xdr:row>
      <xdr:rowOff>19050</xdr:rowOff>
    </xdr:from>
    <xdr:to>
      <xdr:col>55</xdr:col>
      <xdr:colOff>504825</xdr:colOff>
      <xdr:row>39</xdr:row>
      <xdr:rowOff>19050</xdr:rowOff>
    </xdr:to>
    <xdr:sp>
      <xdr:nvSpPr>
        <xdr:cNvPr id="48" name="Line 845"/>
        <xdr:cNvSpPr>
          <a:spLocks/>
        </xdr:cNvSpPr>
      </xdr:nvSpPr>
      <xdr:spPr>
        <a:xfrm flipH="1">
          <a:off x="40928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9" name="Line 992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0" name="Line 993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1" name="Line 994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2" name="Line 995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3" name="Line 100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4" name="Line 100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5" name="Line 100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6" name="Line 100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7" name="Line 1020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8" name="Line 1021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54</xdr:col>
      <xdr:colOff>66675</xdr:colOff>
      <xdr:row>33</xdr:row>
      <xdr:rowOff>114300</xdr:rowOff>
    </xdr:to>
    <xdr:sp>
      <xdr:nvSpPr>
        <xdr:cNvPr id="59" name="Line 3"/>
        <xdr:cNvSpPr>
          <a:spLocks/>
        </xdr:cNvSpPr>
      </xdr:nvSpPr>
      <xdr:spPr>
        <a:xfrm flipV="1">
          <a:off x="1028700" y="8334375"/>
          <a:ext cx="39004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114300</xdr:rowOff>
    </xdr:from>
    <xdr:to>
      <xdr:col>71</xdr:col>
      <xdr:colOff>266700</xdr:colOff>
      <xdr:row>33</xdr:row>
      <xdr:rowOff>114300</xdr:rowOff>
    </xdr:to>
    <xdr:sp>
      <xdr:nvSpPr>
        <xdr:cNvPr id="60" name="Line 4"/>
        <xdr:cNvSpPr>
          <a:spLocks/>
        </xdr:cNvSpPr>
      </xdr:nvSpPr>
      <xdr:spPr>
        <a:xfrm flipV="1">
          <a:off x="40928925" y="8334375"/>
          <a:ext cx="1216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18</xdr:col>
      <xdr:colOff>295275</xdr:colOff>
      <xdr:row>33</xdr:row>
      <xdr:rowOff>114300</xdr:rowOff>
    </xdr:to>
    <xdr:sp>
      <xdr:nvSpPr>
        <xdr:cNvPr id="61" name="Line 30"/>
        <xdr:cNvSpPr>
          <a:spLocks/>
        </xdr:cNvSpPr>
      </xdr:nvSpPr>
      <xdr:spPr>
        <a:xfrm flipV="1">
          <a:off x="8953500" y="76485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752475</xdr:colOff>
      <xdr:row>25</xdr:row>
      <xdr:rowOff>95250</xdr:rowOff>
    </xdr:from>
    <xdr:to>
      <xdr:col>76</xdr:col>
      <xdr:colOff>476250</xdr:colOff>
      <xdr:row>30</xdr:row>
      <xdr:rowOff>114300</xdr:rowOff>
    </xdr:to>
    <xdr:sp>
      <xdr:nvSpPr>
        <xdr:cNvPr id="62" name="Line 164"/>
        <xdr:cNvSpPr>
          <a:spLocks/>
        </xdr:cNvSpPr>
      </xdr:nvSpPr>
      <xdr:spPr>
        <a:xfrm>
          <a:off x="52606575" y="6486525"/>
          <a:ext cx="4181475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600075</xdr:colOff>
      <xdr:row>24</xdr:row>
      <xdr:rowOff>114300</xdr:rowOff>
    </xdr:from>
    <xdr:to>
      <xdr:col>70</xdr:col>
      <xdr:colOff>9525</xdr:colOff>
      <xdr:row>24</xdr:row>
      <xdr:rowOff>209550</xdr:rowOff>
    </xdr:to>
    <xdr:sp>
      <xdr:nvSpPr>
        <xdr:cNvPr id="63" name="Line 165"/>
        <xdr:cNvSpPr>
          <a:spLocks/>
        </xdr:cNvSpPr>
      </xdr:nvSpPr>
      <xdr:spPr>
        <a:xfrm>
          <a:off x="50968275" y="62769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19050</xdr:colOff>
      <xdr:row>24</xdr:row>
      <xdr:rowOff>209550</xdr:rowOff>
    </xdr:from>
    <xdr:to>
      <xdr:col>70</xdr:col>
      <xdr:colOff>762000</xdr:colOff>
      <xdr:row>25</xdr:row>
      <xdr:rowOff>95250</xdr:rowOff>
    </xdr:to>
    <xdr:sp>
      <xdr:nvSpPr>
        <xdr:cNvPr id="64" name="Line 166"/>
        <xdr:cNvSpPr>
          <a:spLocks/>
        </xdr:cNvSpPr>
      </xdr:nvSpPr>
      <xdr:spPr>
        <a:xfrm>
          <a:off x="51873150" y="6372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39</xdr:row>
      <xdr:rowOff>114300</xdr:rowOff>
    </xdr:from>
    <xdr:to>
      <xdr:col>66</xdr:col>
      <xdr:colOff>495300</xdr:colOff>
      <xdr:row>42</xdr:row>
      <xdr:rowOff>114300</xdr:rowOff>
    </xdr:to>
    <xdr:sp>
      <xdr:nvSpPr>
        <xdr:cNvPr id="65" name="Line 167"/>
        <xdr:cNvSpPr>
          <a:spLocks/>
        </xdr:cNvSpPr>
      </xdr:nvSpPr>
      <xdr:spPr>
        <a:xfrm flipV="1">
          <a:off x="47148750" y="9705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39</xdr:row>
      <xdr:rowOff>19050</xdr:rowOff>
    </xdr:from>
    <xdr:to>
      <xdr:col>55</xdr:col>
      <xdr:colOff>504825</xdr:colOff>
      <xdr:row>39</xdr:row>
      <xdr:rowOff>19050</xdr:rowOff>
    </xdr:to>
    <xdr:sp>
      <xdr:nvSpPr>
        <xdr:cNvPr id="66" name="Line 204"/>
        <xdr:cNvSpPr>
          <a:spLocks/>
        </xdr:cNvSpPr>
      </xdr:nvSpPr>
      <xdr:spPr>
        <a:xfrm flipH="1">
          <a:off x="40928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39</xdr:row>
      <xdr:rowOff>19050</xdr:rowOff>
    </xdr:from>
    <xdr:to>
      <xdr:col>55</xdr:col>
      <xdr:colOff>504825</xdr:colOff>
      <xdr:row>39</xdr:row>
      <xdr:rowOff>19050</xdr:rowOff>
    </xdr:to>
    <xdr:sp>
      <xdr:nvSpPr>
        <xdr:cNvPr id="67" name="Line 205"/>
        <xdr:cNvSpPr>
          <a:spLocks/>
        </xdr:cNvSpPr>
      </xdr:nvSpPr>
      <xdr:spPr>
        <a:xfrm flipH="1">
          <a:off x="40928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39</xdr:row>
      <xdr:rowOff>19050</xdr:rowOff>
    </xdr:from>
    <xdr:to>
      <xdr:col>55</xdr:col>
      <xdr:colOff>504825</xdr:colOff>
      <xdr:row>39</xdr:row>
      <xdr:rowOff>19050</xdr:rowOff>
    </xdr:to>
    <xdr:sp>
      <xdr:nvSpPr>
        <xdr:cNvPr id="68" name="Line 206"/>
        <xdr:cNvSpPr>
          <a:spLocks/>
        </xdr:cNvSpPr>
      </xdr:nvSpPr>
      <xdr:spPr>
        <a:xfrm flipH="1">
          <a:off x="40928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39</xdr:row>
      <xdr:rowOff>19050</xdr:rowOff>
    </xdr:from>
    <xdr:to>
      <xdr:col>55</xdr:col>
      <xdr:colOff>504825</xdr:colOff>
      <xdr:row>39</xdr:row>
      <xdr:rowOff>19050</xdr:rowOff>
    </xdr:to>
    <xdr:sp>
      <xdr:nvSpPr>
        <xdr:cNvPr id="69" name="Line 207"/>
        <xdr:cNvSpPr>
          <a:spLocks/>
        </xdr:cNvSpPr>
      </xdr:nvSpPr>
      <xdr:spPr>
        <a:xfrm flipH="1">
          <a:off x="40928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942975</xdr:colOff>
      <xdr:row>39</xdr:row>
      <xdr:rowOff>114300</xdr:rowOff>
    </xdr:from>
    <xdr:to>
      <xdr:col>66</xdr:col>
      <xdr:colOff>495300</xdr:colOff>
      <xdr:row>39</xdr:row>
      <xdr:rowOff>114300</xdr:rowOff>
    </xdr:to>
    <xdr:sp>
      <xdr:nvSpPr>
        <xdr:cNvPr id="70" name="Line 208"/>
        <xdr:cNvSpPr>
          <a:spLocks/>
        </xdr:cNvSpPr>
      </xdr:nvSpPr>
      <xdr:spPr>
        <a:xfrm flipV="1">
          <a:off x="40909875" y="9705975"/>
          <a:ext cx="846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39</xdr:row>
      <xdr:rowOff>114300</xdr:rowOff>
    </xdr:from>
    <xdr:to>
      <xdr:col>53</xdr:col>
      <xdr:colOff>504825</xdr:colOff>
      <xdr:row>39</xdr:row>
      <xdr:rowOff>114300</xdr:rowOff>
    </xdr:to>
    <xdr:sp>
      <xdr:nvSpPr>
        <xdr:cNvPr id="71" name="Line 209"/>
        <xdr:cNvSpPr>
          <a:spLocks/>
        </xdr:cNvSpPr>
      </xdr:nvSpPr>
      <xdr:spPr>
        <a:xfrm flipV="1">
          <a:off x="21583650" y="9705975"/>
          <a:ext cx="1837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39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39966900" y="9591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29</xdr:col>
      <xdr:colOff>285750</xdr:colOff>
      <xdr:row>24</xdr:row>
      <xdr:rowOff>114300</xdr:rowOff>
    </xdr:from>
    <xdr:to>
      <xdr:col>45</xdr:col>
      <xdr:colOff>323850</xdr:colOff>
      <xdr:row>24</xdr:row>
      <xdr:rowOff>114300</xdr:rowOff>
    </xdr:to>
    <xdr:sp>
      <xdr:nvSpPr>
        <xdr:cNvPr id="73" name="Line 218"/>
        <xdr:cNvSpPr>
          <a:spLocks/>
        </xdr:cNvSpPr>
      </xdr:nvSpPr>
      <xdr:spPr>
        <a:xfrm>
          <a:off x="21602700" y="6276975"/>
          <a:ext cx="1207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4" name="Line 219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5" name="Line 220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6" name="Line 221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7" name="Line 222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24</xdr:row>
      <xdr:rowOff>0</xdr:rowOff>
    </xdr:from>
    <xdr:ext cx="542925" cy="228600"/>
    <xdr:sp>
      <xdr:nvSpPr>
        <xdr:cNvPr id="78" name="text 821"/>
        <xdr:cNvSpPr txBox="1">
          <a:spLocks noChangeArrowheads="1"/>
        </xdr:cNvSpPr>
      </xdr:nvSpPr>
      <xdr:spPr>
        <a:xfrm>
          <a:off x="32604075" y="6162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9" name="Line 225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80" name="Line 226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81" name="Line 227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82" name="Line 228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3" name="Line 23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4" name="Line 23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5" name="Line 23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6" name="Line 23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7" name="Line 237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8" name="Line 238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9" name="Line 239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90" name="Line 240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91" name="Line 264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92" name="Line 265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93" name="Line 266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94" name="Line 267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95" name="Line 269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96" name="Line 270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97" name="Line 271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98" name="Line 272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99" name="Line 273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00" name="Line 274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01" name="Line 275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02" name="Line 276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03" name="Line 277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04" name="Line 278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485775</xdr:colOff>
      <xdr:row>28</xdr:row>
      <xdr:rowOff>114300</xdr:rowOff>
    </xdr:from>
    <xdr:to>
      <xdr:col>32</xdr:col>
      <xdr:colOff>0</xdr:colOff>
      <xdr:row>29</xdr:row>
      <xdr:rowOff>114300</xdr:rowOff>
    </xdr:to>
    <xdr:grpSp>
      <xdr:nvGrpSpPr>
        <xdr:cNvPr id="105" name="Group 287"/>
        <xdr:cNvGrpSpPr>
          <a:grpSpLocks/>
        </xdr:cNvGrpSpPr>
      </xdr:nvGrpSpPr>
      <xdr:grpSpPr>
        <a:xfrm>
          <a:off x="23288625" y="7191375"/>
          <a:ext cx="28575" cy="228600"/>
          <a:chOff x="-3" y="-9497"/>
          <a:chExt cx="3" cy="20016"/>
        </a:xfrm>
        <a:solidFill>
          <a:srgbClr val="FFFFFF"/>
        </a:solidFill>
      </xdr:grpSpPr>
      <xdr:sp>
        <xdr:nvSpPr>
          <xdr:cNvPr id="106" name="Rectangle 288"/>
          <xdr:cNvSpPr>
            <a:spLocks/>
          </xdr:cNvSpPr>
        </xdr:nvSpPr>
        <xdr:spPr>
          <a:xfrm>
            <a:off x="-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89"/>
          <xdr:cNvSpPr>
            <a:spLocks/>
          </xdr:cNvSpPr>
        </xdr:nvSpPr>
        <xdr:spPr>
          <a:xfrm>
            <a:off x="-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90"/>
          <xdr:cNvSpPr>
            <a:spLocks/>
          </xdr:cNvSpPr>
        </xdr:nvSpPr>
        <xdr:spPr>
          <a:xfrm>
            <a:off x="-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34</xdr:row>
      <xdr:rowOff>114300</xdr:rowOff>
    </xdr:from>
    <xdr:to>
      <xdr:col>28</xdr:col>
      <xdr:colOff>514350</xdr:colOff>
      <xdr:row>35</xdr:row>
      <xdr:rowOff>114300</xdr:rowOff>
    </xdr:to>
    <xdr:grpSp>
      <xdr:nvGrpSpPr>
        <xdr:cNvPr id="109" name="Group 291"/>
        <xdr:cNvGrpSpPr>
          <a:grpSpLocks/>
        </xdr:cNvGrpSpPr>
      </xdr:nvGrpSpPr>
      <xdr:grpSpPr>
        <a:xfrm>
          <a:off x="20821650" y="8562975"/>
          <a:ext cx="28575" cy="228600"/>
          <a:chOff x="-45" y="-9401"/>
          <a:chExt cx="3" cy="20016"/>
        </a:xfrm>
        <a:solidFill>
          <a:srgbClr val="FFFFFF"/>
        </a:solidFill>
      </xdr:grpSpPr>
      <xdr:sp>
        <xdr:nvSpPr>
          <xdr:cNvPr id="110" name="Rectangle 292"/>
          <xdr:cNvSpPr>
            <a:spLocks/>
          </xdr:cNvSpPr>
        </xdr:nvSpPr>
        <xdr:spPr>
          <a:xfrm>
            <a:off x="-45" y="-940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93"/>
          <xdr:cNvSpPr>
            <a:spLocks/>
          </xdr:cNvSpPr>
        </xdr:nvSpPr>
        <xdr:spPr>
          <a:xfrm>
            <a:off x="-45" y="-27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94"/>
          <xdr:cNvSpPr>
            <a:spLocks/>
          </xdr:cNvSpPr>
        </xdr:nvSpPr>
        <xdr:spPr>
          <a:xfrm>
            <a:off x="-45" y="394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13" name="Line 352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14" name="Line 353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15" name="Line 354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16" name="Line 355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17" name="Line 366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18" name="Line 367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19" name="Line 368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20" name="Line 369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21" name="Line 371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22" name="Line 372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23" name="Line 373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24" name="Line 374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809625</xdr:colOff>
      <xdr:row>37</xdr:row>
      <xdr:rowOff>114300</xdr:rowOff>
    </xdr:from>
    <xdr:to>
      <xdr:col>64</xdr:col>
      <xdr:colOff>838200</xdr:colOff>
      <xdr:row>38</xdr:row>
      <xdr:rowOff>114300</xdr:rowOff>
    </xdr:to>
    <xdr:grpSp>
      <xdr:nvGrpSpPr>
        <xdr:cNvPr id="125" name="Group 386"/>
        <xdr:cNvGrpSpPr>
          <a:grpSpLocks/>
        </xdr:cNvGrpSpPr>
      </xdr:nvGrpSpPr>
      <xdr:grpSpPr>
        <a:xfrm>
          <a:off x="48206025" y="9248775"/>
          <a:ext cx="28575" cy="228600"/>
          <a:chOff x="-15" y="-9353"/>
          <a:chExt cx="3" cy="20016"/>
        </a:xfrm>
        <a:solidFill>
          <a:srgbClr val="FFFFFF"/>
        </a:solidFill>
      </xdr:grpSpPr>
      <xdr:sp>
        <xdr:nvSpPr>
          <xdr:cNvPr id="126" name="Rectangle 387"/>
          <xdr:cNvSpPr>
            <a:spLocks/>
          </xdr:cNvSpPr>
        </xdr:nvSpPr>
        <xdr:spPr>
          <a:xfrm>
            <a:off x="-15" y="-935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88"/>
          <xdr:cNvSpPr>
            <a:spLocks/>
          </xdr:cNvSpPr>
        </xdr:nvSpPr>
        <xdr:spPr>
          <a:xfrm>
            <a:off x="-15" y="-26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89"/>
          <xdr:cNvSpPr>
            <a:spLocks/>
          </xdr:cNvSpPr>
        </xdr:nvSpPr>
        <xdr:spPr>
          <a:xfrm>
            <a:off x="-15" y="399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466725</xdr:colOff>
      <xdr:row>28</xdr:row>
      <xdr:rowOff>133350</xdr:rowOff>
    </xdr:from>
    <xdr:to>
      <xdr:col>67</xdr:col>
      <xdr:colOff>504825</xdr:colOff>
      <xdr:row>29</xdr:row>
      <xdr:rowOff>133350</xdr:rowOff>
    </xdr:to>
    <xdr:grpSp>
      <xdr:nvGrpSpPr>
        <xdr:cNvPr id="129" name="Group 390"/>
        <xdr:cNvGrpSpPr>
          <a:grpSpLocks/>
        </xdr:cNvGrpSpPr>
      </xdr:nvGrpSpPr>
      <xdr:grpSpPr>
        <a:xfrm>
          <a:off x="50320575" y="7210425"/>
          <a:ext cx="28575" cy="228600"/>
          <a:chOff x="-4" y="-7829"/>
          <a:chExt cx="3" cy="20016"/>
        </a:xfrm>
        <a:solidFill>
          <a:srgbClr val="FFFFFF"/>
        </a:solidFill>
      </xdr:grpSpPr>
      <xdr:sp>
        <xdr:nvSpPr>
          <xdr:cNvPr id="130" name="Rectangle 391"/>
          <xdr:cNvSpPr>
            <a:spLocks/>
          </xdr:cNvSpPr>
        </xdr:nvSpPr>
        <xdr:spPr>
          <a:xfrm>
            <a:off x="-4" y="-782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92"/>
          <xdr:cNvSpPr>
            <a:spLocks/>
          </xdr:cNvSpPr>
        </xdr:nvSpPr>
        <xdr:spPr>
          <a:xfrm>
            <a:off x="-4" y="-115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93"/>
          <xdr:cNvSpPr>
            <a:spLocks/>
          </xdr:cNvSpPr>
        </xdr:nvSpPr>
        <xdr:spPr>
          <a:xfrm>
            <a:off x="-4" y="551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34</xdr:row>
      <xdr:rowOff>114300</xdr:rowOff>
    </xdr:from>
    <xdr:to>
      <xdr:col>67</xdr:col>
      <xdr:colOff>123825</xdr:colOff>
      <xdr:row>35</xdr:row>
      <xdr:rowOff>114300</xdr:rowOff>
    </xdr:to>
    <xdr:grpSp>
      <xdr:nvGrpSpPr>
        <xdr:cNvPr id="133" name="Group 394"/>
        <xdr:cNvGrpSpPr>
          <a:grpSpLocks/>
        </xdr:cNvGrpSpPr>
      </xdr:nvGrpSpPr>
      <xdr:grpSpPr>
        <a:xfrm>
          <a:off x="49939575" y="8562975"/>
          <a:ext cx="28575" cy="228600"/>
          <a:chOff x="-39" y="-9401"/>
          <a:chExt cx="3" cy="20016"/>
        </a:xfrm>
        <a:solidFill>
          <a:srgbClr val="FFFFFF"/>
        </a:solidFill>
      </xdr:grpSpPr>
      <xdr:sp>
        <xdr:nvSpPr>
          <xdr:cNvPr id="134" name="Rectangle 395"/>
          <xdr:cNvSpPr>
            <a:spLocks/>
          </xdr:cNvSpPr>
        </xdr:nvSpPr>
        <xdr:spPr>
          <a:xfrm>
            <a:off x="-39" y="-940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96"/>
          <xdr:cNvSpPr>
            <a:spLocks/>
          </xdr:cNvSpPr>
        </xdr:nvSpPr>
        <xdr:spPr>
          <a:xfrm>
            <a:off x="-39" y="-27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97"/>
          <xdr:cNvSpPr>
            <a:spLocks/>
          </xdr:cNvSpPr>
        </xdr:nvSpPr>
        <xdr:spPr>
          <a:xfrm>
            <a:off x="-39" y="394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37" name="Line 434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38" name="Line 435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39" name="Line 436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40" name="Line 437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41" name="Line 438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42" name="Line 439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43" name="Line 440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44" name="Line 441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942975</xdr:colOff>
      <xdr:row>27</xdr:row>
      <xdr:rowOff>114300</xdr:rowOff>
    </xdr:from>
    <xdr:to>
      <xdr:col>66</xdr:col>
      <xdr:colOff>876300</xdr:colOff>
      <xdr:row>27</xdr:row>
      <xdr:rowOff>114300</xdr:rowOff>
    </xdr:to>
    <xdr:sp>
      <xdr:nvSpPr>
        <xdr:cNvPr id="145" name="Line 442"/>
        <xdr:cNvSpPr>
          <a:spLocks/>
        </xdr:cNvSpPr>
      </xdr:nvSpPr>
      <xdr:spPr>
        <a:xfrm flipV="1">
          <a:off x="40909875" y="6962775"/>
          <a:ext cx="884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114300</xdr:rowOff>
    </xdr:from>
    <xdr:to>
      <xdr:col>54</xdr:col>
      <xdr:colOff>104775</xdr:colOff>
      <xdr:row>27</xdr:row>
      <xdr:rowOff>114300</xdr:rowOff>
    </xdr:to>
    <xdr:sp>
      <xdr:nvSpPr>
        <xdr:cNvPr id="146" name="Line 443"/>
        <xdr:cNvSpPr>
          <a:spLocks/>
        </xdr:cNvSpPr>
      </xdr:nvSpPr>
      <xdr:spPr>
        <a:xfrm flipV="1">
          <a:off x="23069550" y="6962775"/>
          <a:ext cx="1700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47" name="Line 446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48" name="Line 447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49" name="Line 448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50" name="Line 449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51" name="Line 468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52" name="Line 469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53" name="Line 470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54" name="Line 471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31</xdr:col>
      <xdr:colOff>266700</xdr:colOff>
      <xdr:row>30</xdr:row>
      <xdr:rowOff>114300</xdr:rowOff>
    </xdr:to>
    <xdr:sp>
      <xdr:nvSpPr>
        <xdr:cNvPr id="155" name="Line 558"/>
        <xdr:cNvSpPr>
          <a:spLocks/>
        </xdr:cNvSpPr>
      </xdr:nvSpPr>
      <xdr:spPr>
        <a:xfrm flipV="1">
          <a:off x="20840700" y="6962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619125</xdr:colOff>
      <xdr:row>26</xdr:row>
      <xdr:rowOff>66675</xdr:rowOff>
    </xdr:from>
    <xdr:to>
      <xdr:col>34</xdr:col>
      <xdr:colOff>657225</xdr:colOff>
      <xdr:row>27</xdr:row>
      <xdr:rowOff>66675</xdr:rowOff>
    </xdr:to>
    <xdr:grpSp>
      <xdr:nvGrpSpPr>
        <xdr:cNvPr id="156" name="Group 573"/>
        <xdr:cNvGrpSpPr>
          <a:grpSpLocks/>
        </xdr:cNvGrpSpPr>
      </xdr:nvGrpSpPr>
      <xdr:grpSpPr>
        <a:xfrm>
          <a:off x="25422225" y="6686550"/>
          <a:ext cx="28575" cy="228600"/>
          <a:chOff x="-32" y="-13699"/>
          <a:chExt cx="3" cy="20016"/>
        </a:xfrm>
        <a:solidFill>
          <a:srgbClr val="FFFFFF"/>
        </a:solidFill>
      </xdr:grpSpPr>
      <xdr:sp>
        <xdr:nvSpPr>
          <xdr:cNvPr id="157" name="Rectangle 574"/>
          <xdr:cNvSpPr>
            <a:spLocks/>
          </xdr:cNvSpPr>
        </xdr:nvSpPr>
        <xdr:spPr>
          <a:xfrm>
            <a:off x="-32" y="-136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75"/>
          <xdr:cNvSpPr>
            <a:spLocks/>
          </xdr:cNvSpPr>
        </xdr:nvSpPr>
        <xdr:spPr>
          <a:xfrm>
            <a:off x="-32" y="-702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76"/>
          <xdr:cNvSpPr>
            <a:spLocks/>
          </xdr:cNvSpPr>
        </xdr:nvSpPr>
        <xdr:spPr>
          <a:xfrm>
            <a:off x="-32" y="-3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828675</xdr:colOff>
      <xdr:row>45</xdr:row>
      <xdr:rowOff>76200</xdr:rowOff>
    </xdr:from>
    <xdr:to>
      <xdr:col>59</xdr:col>
      <xdr:colOff>371475</xdr:colOff>
      <xdr:row>45</xdr:row>
      <xdr:rowOff>114300</xdr:rowOff>
    </xdr:to>
    <xdr:sp>
      <xdr:nvSpPr>
        <xdr:cNvPr id="160" name="Line 591"/>
        <xdr:cNvSpPr>
          <a:spLocks/>
        </xdr:cNvSpPr>
      </xdr:nvSpPr>
      <xdr:spPr>
        <a:xfrm flipH="1">
          <a:off x="43767375" y="11039475"/>
          <a:ext cx="5143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44</xdr:row>
      <xdr:rowOff>200025</xdr:rowOff>
    </xdr:from>
    <xdr:to>
      <xdr:col>60</xdr:col>
      <xdr:colOff>733425</xdr:colOff>
      <xdr:row>45</xdr:row>
      <xdr:rowOff>76200</xdr:rowOff>
    </xdr:to>
    <xdr:sp>
      <xdr:nvSpPr>
        <xdr:cNvPr id="161" name="Line 592"/>
        <xdr:cNvSpPr>
          <a:spLocks/>
        </xdr:cNvSpPr>
      </xdr:nvSpPr>
      <xdr:spPr>
        <a:xfrm flipH="1">
          <a:off x="44272200" y="1093470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733425</xdr:colOff>
      <xdr:row>42</xdr:row>
      <xdr:rowOff>114300</xdr:rowOff>
    </xdr:from>
    <xdr:to>
      <xdr:col>63</xdr:col>
      <xdr:colOff>266700</xdr:colOff>
      <xdr:row>44</xdr:row>
      <xdr:rowOff>200025</xdr:rowOff>
    </xdr:to>
    <xdr:sp>
      <xdr:nvSpPr>
        <xdr:cNvPr id="162" name="Line 593"/>
        <xdr:cNvSpPr>
          <a:spLocks/>
        </xdr:cNvSpPr>
      </xdr:nvSpPr>
      <xdr:spPr>
        <a:xfrm flipH="1">
          <a:off x="45158025" y="10391775"/>
          <a:ext cx="19907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63" name="Line 600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64" name="Line 601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65" name="Line 602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66" name="Line 603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67" name="Line 608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68" name="Line 609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69" name="Line 610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0" name="Line 611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276225</xdr:colOff>
      <xdr:row>43</xdr:row>
      <xdr:rowOff>76200</xdr:rowOff>
    </xdr:from>
    <xdr:to>
      <xdr:col>60</xdr:col>
      <xdr:colOff>304800</xdr:colOff>
      <xdr:row>44</xdr:row>
      <xdr:rowOff>76200</xdr:rowOff>
    </xdr:to>
    <xdr:grpSp>
      <xdr:nvGrpSpPr>
        <xdr:cNvPr id="171" name="Group 615"/>
        <xdr:cNvGrpSpPr>
          <a:grpSpLocks/>
        </xdr:cNvGrpSpPr>
      </xdr:nvGrpSpPr>
      <xdr:grpSpPr>
        <a:xfrm>
          <a:off x="44700825" y="10582275"/>
          <a:ext cx="28575" cy="228600"/>
          <a:chOff x="-64" y="-12593"/>
          <a:chExt cx="3" cy="20016"/>
        </a:xfrm>
        <a:solidFill>
          <a:srgbClr val="FFFFFF"/>
        </a:solidFill>
      </xdr:grpSpPr>
      <xdr:sp>
        <xdr:nvSpPr>
          <xdr:cNvPr id="172" name="Rectangle 616"/>
          <xdr:cNvSpPr>
            <a:spLocks/>
          </xdr:cNvSpPr>
        </xdr:nvSpPr>
        <xdr:spPr>
          <a:xfrm>
            <a:off x="-64" y="-125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617"/>
          <xdr:cNvSpPr>
            <a:spLocks/>
          </xdr:cNvSpPr>
        </xdr:nvSpPr>
        <xdr:spPr>
          <a:xfrm>
            <a:off x="-64" y="-592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18"/>
          <xdr:cNvSpPr>
            <a:spLocks/>
          </xdr:cNvSpPr>
        </xdr:nvSpPr>
        <xdr:spPr>
          <a:xfrm>
            <a:off x="-64" y="7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33</xdr:row>
      <xdr:rowOff>0</xdr:rowOff>
    </xdr:from>
    <xdr:to>
      <xdr:col>55</xdr:col>
      <xdr:colOff>0</xdr:colOff>
      <xdr:row>34</xdr:row>
      <xdr:rowOff>0</xdr:rowOff>
    </xdr:to>
    <xdr:sp>
      <xdr:nvSpPr>
        <xdr:cNvPr id="175" name="text 7166"/>
        <xdr:cNvSpPr txBox="1">
          <a:spLocks noChangeArrowheads="1"/>
        </xdr:cNvSpPr>
      </xdr:nvSpPr>
      <xdr:spPr>
        <a:xfrm>
          <a:off x="39966900" y="8220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6" name="Line 722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7" name="Line 723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8" name="Line 724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9" name="Line 725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0" name="Line 727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1" name="Line 728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2" name="Line 729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3" name="Line 730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4" name="Line 731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5" name="Line 732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6" name="Line 733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7" name="Line 734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8" name="Line 735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9" name="Line 736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</xdr:colOff>
      <xdr:row>24</xdr:row>
      <xdr:rowOff>114300</xdr:rowOff>
    </xdr:from>
    <xdr:to>
      <xdr:col>68</xdr:col>
      <xdr:colOff>600075</xdr:colOff>
      <xdr:row>24</xdr:row>
      <xdr:rowOff>114300</xdr:rowOff>
    </xdr:to>
    <xdr:sp>
      <xdr:nvSpPr>
        <xdr:cNvPr id="190" name="Line 737"/>
        <xdr:cNvSpPr>
          <a:spLocks/>
        </xdr:cNvSpPr>
      </xdr:nvSpPr>
      <xdr:spPr>
        <a:xfrm>
          <a:off x="48977550" y="6276975"/>
          <a:ext cx="199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91" name="Line 738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92" name="Line 739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93" name="Line 740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94" name="Line 741"/>
        <xdr:cNvSpPr>
          <a:spLocks/>
        </xdr:cNvSpPr>
      </xdr:nvSpPr>
      <xdr:spPr>
        <a:xfrm flipH="1">
          <a:off x="49844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36</xdr:row>
      <xdr:rowOff>19050</xdr:rowOff>
    </xdr:from>
    <xdr:to>
      <xdr:col>55</xdr:col>
      <xdr:colOff>504825</xdr:colOff>
      <xdr:row>36</xdr:row>
      <xdr:rowOff>19050</xdr:rowOff>
    </xdr:to>
    <xdr:sp>
      <xdr:nvSpPr>
        <xdr:cNvPr id="195" name="Line 743"/>
        <xdr:cNvSpPr>
          <a:spLocks/>
        </xdr:cNvSpPr>
      </xdr:nvSpPr>
      <xdr:spPr>
        <a:xfrm flipH="1">
          <a:off x="40928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36</xdr:row>
      <xdr:rowOff>19050</xdr:rowOff>
    </xdr:from>
    <xdr:to>
      <xdr:col>55</xdr:col>
      <xdr:colOff>504825</xdr:colOff>
      <xdr:row>36</xdr:row>
      <xdr:rowOff>19050</xdr:rowOff>
    </xdr:to>
    <xdr:sp>
      <xdr:nvSpPr>
        <xdr:cNvPr id="196" name="Line 744"/>
        <xdr:cNvSpPr>
          <a:spLocks/>
        </xdr:cNvSpPr>
      </xdr:nvSpPr>
      <xdr:spPr>
        <a:xfrm flipH="1">
          <a:off x="40928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36</xdr:row>
      <xdr:rowOff>19050</xdr:rowOff>
    </xdr:from>
    <xdr:to>
      <xdr:col>55</xdr:col>
      <xdr:colOff>504825</xdr:colOff>
      <xdr:row>36</xdr:row>
      <xdr:rowOff>19050</xdr:rowOff>
    </xdr:to>
    <xdr:sp>
      <xdr:nvSpPr>
        <xdr:cNvPr id="197" name="Line 745"/>
        <xdr:cNvSpPr>
          <a:spLocks/>
        </xdr:cNvSpPr>
      </xdr:nvSpPr>
      <xdr:spPr>
        <a:xfrm flipH="1">
          <a:off x="40928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36</xdr:row>
      <xdr:rowOff>19050</xdr:rowOff>
    </xdr:from>
    <xdr:to>
      <xdr:col>55</xdr:col>
      <xdr:colOff>504825</xdr:colOff>
      <xdr:row>36</xdr:row>
      <xdr:rowOff>19050</xdr:rowOff>
    </xdr:to>
    <xdr:sp>
      <xdr:nvSpPr>
        <xdr:cNvPr id="198" name="Line 746"/>
        <xdr:cNvSpPr>
          <a:spLocks/>
        </xdr:cNvSpPr>
      </xdr:nvSpPr>
      <xdr:spPr>
        <a:xfrm flipH="1">
          <a:off x="40928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36</xdr:row>
      <xdr:rowOff>19050</xdr:rowOff>
    </xdr:from>
    <xdr:to>
      <xdr:col>55</xdr:col>
      <xdr:colOff>504825</xdr:colOff>
      <xdr:row>36</xdr:row>
      <xdr:rowOff>19050</xdr:rowOff>
    </xdr:to>
    <xdr:sp>
      <xdr:nvSpPr>
        <xdr:cNvPr id="199" name="Line 747"/>
        <xdr:cNvSpPr>
          <a:spLocks/>
        </xdr:cNvSpPr>
      </xdr:nvSpPr>
      <xdr:spPr>
        <a:xfrm flipH="1">
          <a:off x="40928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36</xdr:row>
      <xdr:rowOff>19050</xdr:rowOff>
    </xdr:from>
    <xdr:to>
      <xdr:col>55</xdr:col>
      <xdr:colOff>504825</xdr:colOff>
      <xdr:row>36</xdr:row>
      <xdr:rowOff>19050</xdr:rowOff>
    </xdr:to>
    <xdr:sp>
      <xdr:nvSpPr>
        <xdr:cNvPr id="200" name="Line 748"/>
        <xdr:cNvSpPr>
          <a:spLocks/>
        </xdr:cNvSpPr>
      </xdr:nvSpPr>
      <xdr:spPr>
        <a:xfrm flipH="1">
          <a:off x="40928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36</xdr:row>
      <xdr:rowOff>19050</xdr:rowOff>
    </xdr:from>
    <xdr:to>
      <xdr:col>55</xdr:col>
      <xdr:colOff>504825</xdr:colOff>
      <xdr:row>36</xdr:row>
      <xdr:rowOff>19050</xdr:rowOff>
    </xdr:to>
    <xdr:sp>
      <xdr:nvSpPr>
        <xdr:cNvPr id="201" name="Line 749"/>
        <xdr:cNvSpPr>
          <a:spLocks/>
        </xdr:cNvSpPr>
      </xdr:nvSpPr>
      <xdr:spPr>
        <a:xfrm flipH="1">
          <a:off x="40928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36</xdr:row>
      <xdr:rowOff>19050</xdr:rowOff>
    </xdr:from>
    <xdr:to>
      <xdr:col>55</xdr:col>
      <xdr:colOff>504825</xdr:colOff>
      <xdr:row>36</xdr:row>
      <xdr:rowOff>19050</xdr:rowOff>
    </xdr:to>
    <xdr:sp>
      <xdr:nvSpPr>
        <xdr:cNvPr id="202" name="Line 750"/>
        <xdr:cNvSpPr>
          <a:spLocks/>
        </xdr:cNvSpPr>
      </xdr:nvSpPr>
      <xdr:spPr>
        <a:xfrm flipH="1">
          <a:off x="409289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876300</xdr:colOff>
      <xdr:row>36</xdr:row>
      <xdr:rowOff>114300</xdr:rowOff>
    </xdr:from>
    <xdr:to>
      <xdr:col>68</xdr:col>
      <xdr:colOff>495300</xdr:colOff>
      <xdr:row>36</xdr:row>
      <xdr:rowOff>114300</xdr:rowOff>
    </xdr:to>
    <xdr:sp>
      <xdr:nvSpPr>
        <xdr:cNvPr id="203" name="Line 751"/>
        <xdr:cNvSpPr>
          <a:spLocks/>
        </xdr:cNvSpPr>
      </xdr:nvSpPr>
      <xdr:spPr>
        <a:xfrm flipV="1">
          <a:off x="40843200" y="9020175"/>
          <a:ext cx="1002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114300</xdr:rowOff>
    </xdr:from>
    <xdr:to>
      <xdr:col>54</xdr:col>
      <xdr:colOff>85725</xdr:colOff>
      <xdr:row>36</xdr:row>
      <xdr:rowOff>114300</xdr:rowOff>
    </xdr:to>
    <xdr:sp>
      <xdr:nvSpPr>
        <xdr:cNvPr id="204" name="Line 752"/>
        <xdr:cNvSpPr>
          <a:spLocks/>
        </xdr:cNvSpPr>
      </xdr:nvSpPr>
      <xdr:spPr>
        <a:xfrm flipV="1">
          <a:off x="20097750" y="9020175"/>
          <a:ext cx="1995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36</xdr:row>
      <xdr:rowOff>0</xdr:rowOff>
    </xdr:from>
    <xdr:ext cx="971550" cy="228600"/>
    <xdr:sp>
      <xdr:nvSpPr>
        <xdr:cNvPr id="205" name="text 7166"/>
        <xdr:cNvSpPr txBox="1">
          <a:spLocks noChangeArrowheads="1"/>
        </xdr:cNvSpPr>
      </xdr:nvSpPr>
      <xdr:spPr>
        <a:xfrm>
          <a:off x="39966900" y="8905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06" name="Line 754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07" name="Line 755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08" name="Line 756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09" name="Line 757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10" name="Line 758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11" name="Line 759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12" name="Line 760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13" name="Line 761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14" name="Line 762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15" name="Line 763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457200</xdr:colOff>
      <xdr:row>45</xdr:row>
      <xdr:rowOff>114300</xdr:rowOff>
    </xdr:from>
    <xdr:to>
      <xdr:col>58</xdr:col>
      <xdr:colOff>838200</xdr:colOff>
      <xdr:row>45</xdr:row>
      <xdr:rowOff>114300</xdr:rowOff>
    </xdr:to>
    <xdr:sp>
      <xdr:nvSpPr>
        <xdr:cNvPr id="216" name="Line 764"/>
        <xdr:cNvSpPr>
          <a:spLocks/>
        </xdr:cNvSpPr>
      </xdr:nvSpPr>
      <xdr:spPr>
        <a:xfrm>
          <a:off x="32842200" y="11077575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17" name="Line 765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18" name="Line 766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19" name="Line 767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20" name="Line 768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21" name="Line 770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22" name="Line 77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23" name="Line 77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24" name="Line 77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25" name="Line 77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26" name="Line 775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27" name="Line 776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28" name="Line 777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29" name="Line 778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30" name="Line 779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31" name="Line 78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32" name="Line 78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33" name="Line 78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34" name="Line 78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35" name="Line 786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36" name="Line 787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37" name="Line 788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38" name="Line 789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39" name="Line 790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40" name="Line 791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41" name="Line 792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42" name="Line 793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43" name="Line 794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44" name="Line 795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45" name="Line 797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46" name="Line 798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47" name="Line 799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248" name="Line 800"/>
        <xdr:cNvSpPr>
          <a:spLocks/>
        </xdr:cNvSpPr>
      </xdr:nvSpPr>
      <xdr:spPr>
        <a:xfrm flipH="1">
          <a:off x="409289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49" name="Line 805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50" name="Line 806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51" name="Line 807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52" name="Line 808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25</xdr:row>
      <xdr:rowOff>209550</xdr:rowOff>
    </xdr:from>
    <xdr:to>
      <xdr:col>31</xdr:col>
      <xdr:colOff>419100</xdr:colOff>
      <xdr:row>27</xdr:row>
      <xdr:rowOff>114300</xdr:rowOff>
    </xdr:to>
    <xdr:grpSp>
      <xdr:nvGrpSpPr>
        <xdr:cNvPr id="253" name="Group 825"/>
        <xdr:cNvGrpSpPr>
          <a:grpSpLocks/>
        </xdr:cNvGrpSpPr>
      </xdr:nvGrpSpPr>
      <xdr:grpSpPr>
        <a:xfrm>
          <a:off x="22907625" y="6600825"/>
          <a:ext cx="304800" cy="361950"/>
          <a:chOff x="-37" y="-1295"/>
          <a:chExt cx="28" cy="15808"/>
        </a:xfrm>
        <a:solidFill>
          <a:srgbClr val="FFFFFF"/>
        </a:solidFill>
      </xdr:grpSpPr>
      <xdr:sp>
        <xdr:nvSpPr>
          <xdr:cNvPr id="254" name="Line 826"/>
          <xdr:cNvSpPr>
            <a:spLocks/>
          </xdr:cNvSpPr>
        </xdr:nvSpPr>
        <xdr:spPr>
          <a:xfrm>
            <a:off x="-23" y="107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27"/>
          <xdr:cNvSpPr>
            <a:spLocks/>
          </xdr:cNvSpPr>
        </xdr:nvSpPr>
        <xdr:spPr>
          <a:xfrm>
            <a:off x="-37" y="-12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33</xdr:row>
      <xdr:rowOff>114300</xdr:rowOff>
    </xdr:from>
    <xdr:to>
      <xdr:col>12</xdr:col>
      <xdr:colOff>647700</xdr:colOff>
      <xdr:row>35</xdr:row>
      <xdr:rowOff>28575</xdr:rowOff>
    </xdr:to>
    <xdr:grpSp>
      <xdr:nvGrpSpPr>
        <xdr:cNvPr id="256" name="Group 828"/>
        <xdr:cNvGrpSpPr>
          <a:grpSpLocks/>
        </xdr:cNvGrpSpPr>
      </xdr:nvGrpSpPr>
      <xdr:grpSpPr>
        <a:xfrm>
          <a:off x="8801100" y="8334375"/>
          <a:ext cx="304800" cy="371475"/>
          <a:chOff x="-58" y="-5583"/>
          <a:chExt cx="28" cy="16224"/>
        </a:xfrm>
        <a:solidFill>
          <a:srgbClr val="FFFFFF"/>
        </a:solidFill>
      </xdr:grpSpPr>
      <xdr:sp>
        <xdr:nvSpPr>
          <xdr:cNvPr id="257" name="Line 829"/>
          <xdr:cNvSpPr>
            <a:spLocks/>
          </xdr:cNvSpPr>
        </xdr:nvSpPr>
        <xdr:spPr>
          <a:xfrm flipH="1">
            <a:off x="-44" y="-55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30"/>
          <xdr:cNvSpPr>
            <a:spLocks/>
          </xdr:cNvSpPr>
        </xdr:nvSpPr>
        <xdr:spPr>
          <a:xfrm>
            <a:off x="-58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59" name="text 3"/>
        <xdr:cNvSpPr txBox="1">
          <a:spLocks noChangeArrowheads="1"/>
        </xdr:cNvSpPr>
      </xdr:nvSpPr>
      <xdr:spPr>
        <a:xfrm>
          <a:off x="647128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60" name="Line 832"/>
        <xdr:cNvSpPr>
          <a:spLocks/>
        </xdr:cNvSpPr>
      </xdr:nvSpPr>
      <xdr:spPr>
        <a:xfrm>
          <a:off x="64779525" y="7648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142875</xdr:colOff>
      <xdr:row>33</xdr:row>
      <xdr:rowOff>114300</xdr:rowOff>
    </xdr:from>
    <xdr:to>
      <xdr:col>24</xdr:col>
      <xdr:colOff>447675</xdr:colOff>
      <xdr:row>35</xdr:row>
      <xdr:rowOff>28575</xdr:rowOff>
    </xdr:to>
    <xdr:grpSp>
      <xdr:nvGrpSpPr>
        <xdr:cNvPr id="261" name="Group 875"/>
        <xdr:cNvGrpSpPr>
          <a:grpSpLocks/>
        </xdr:cNvGrpSpPr>
      </xdr:nvGrpSpPr>
      <xdr:grpSpPr>
        <a:xfrm>
          <a:off x="17516475" y="8334375"/>
          <a:ext cx="304800" cy="371475"/>
          <a:chOff x="-76" y="-5583"/>
          <a:chExt cx="28" cy="16224"/>
        </a:xfrm>
        <a:solidFill>
          <a:srgbClr val="FFFFFF"/>
        </a:solidFill>
      </xdr:grpSpPr>
      <xdr:sp>
        <xdr:nvSpPr>
          <xdr:cNvPr id="262" name="Line 876"/>
          <xdr:cNvSpPr>
            <a:spLocks/>
          </xdr:cNvSpPr>
        </xdr:nvSpPr>
        <xdr:spPr>
          <a:xfrm flipH="1">
            <a:off x="-62" y="-55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77"/>
          <xdr:cNvSpPr>
            <a:spLocks/>
          </xdr:cNvSpPr>
        </xdr:nvSpPr>
        <xdr:spPr>
          <a:xfrm>
            <a:off x="-76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36</xdr:row>
      <xdr:rowOff>114300</xdr:rowOff>
    </xdr:from>
    <xdr:to>
      <xdr:col>27</xdr:col>
      <xdr:colOff>419100</xdr:colOff>
      <xdr:row>38</xdr:row>
      <xdr:rowOff>28575</xdr:rowOff>
    </xdr:to>
    <xdr:grpSp>
      <xdr:nvGrpSpPr>
        <xdr:cNvPr id="264" name="Group 878"/>
        <xdr:cNvGrpSpPr>
          <a:grpSpLocks/>
        </xdr:cNvGrpSpPr>
      </xdr:nvGrpSpPr>
      <xdr:grpSpPr>
        <a:xfrm>
          <a:off x="19935825" y="9020175"/>
          <a:ext cx="304800" cy="371475"/>
          <a:chOff x="-37" y="-5631"/>
          <a:chExt cx="28" cy="16224"/>
        </a:xfrm>
        <a:solidFill>
          <a:srgbClr val="FFFFFF"/>
        </a:solidFill>
      </xdr:grpSpPr>
      <xdr:sp>
        <xdr:nvSpPr>
          <xdr:cNvPr id="265" name="Line 879"/>
          <xdr:cNvSpPr>
            <a:spLocks/>
          </xdr:cNvSpPr>
        </xdr:nvSpPr>
        <xdr:spPr>
          <a:xfrm flipH="1">
            <a:off x="-23" y="-56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80"/>
          <xdr:cNvSpPr>
            <a:spLocks/>
          </xdr:cNvSpPr>
        </xdr:nvSpPr>
        <xdr:spPr>
          <a:xfrm>
            <a:off x="-37" y="-14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942975</xdr:colOff>
      <xdr:row>37</xdr:row>
      <xdr:rowOff>114300</xdr:rowOff>
    </xdr:from>
    <xdr:to>
      <xdr:col>31</xdr:col>
      <xdr:colOff>0</xdr:colOff>
      <xdr:row>38</xdr:row>
      <xdr:rowOff>114300</xdr:rowOff>
    </xdr:to>
    <xdr:grpSp>
      <xdr:nvGrpSpPr>
        <xdr:cNvPr id="267" name="Group 885"/>
        <xdr:cNvGrpSpPr>
          <a:grpSpLocks/>
        </xdr:cNvGrpSpPr>
      </xdr:nvGrpSpPr>
      <xdr:grpSpPr>
        <a:xfrm>
          <a:off x="22774275" y="9248775"/>
          <a:ext cx="28575" cy="228600"/>
          <a:chOff x="-3" y="-9353"/>
          <a:chExt cx="3" cy="20016"/>
        </a:xfrm>
        <a:solidFill>
          <a:srgbClr val="FFFFFF"/>
        </a:solidFill>
      </xdr:grpSpPr>
      <xdr:sp>
        <xdr:nvSpPr>
          <xdr:cNvPr id="268" name="Rectangle 886"/>
          <xdr:cNvSpPr>
            <a:spLocks/>
          </xdr:cNvSpPr>
        </xdr:nvSpPr>
        <xdr:spPr>
          <a:xfrm>
            <a:off x="-3" y="-935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887"/>
          <xdr:cNvSpPr>
            <a:spLocks/>
          </xdr:cNvSpPr>
        </xdr:nvSpPr>
        <xdr:spPr>
          <a:xfrm>
            <a:off x="-3" y="-26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888"/>
          <xdr:cNvSpPr>
            <a:spLocks/>
          </xdr:cNvSpPr>
        </xdr:nvSpPr>
        <xdr:spPr>
          <a:xfrm>
            <a:off x="-3" y="399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66675</xdr:colOff>
      <xdr:row>28</xdr:row>
      <xdr:rowOff>95250</xdr:rowOff>
    </xdr:from>
    <xdr:to>
      <xdr:col>71</xdr:col>
      <xdr:colOff>266700</xdr:colOff>
      <xdr:row>30</xdr:row>
      <xdr:rowOff>114300</xdr:rowOff>
    </xdr:to>
    <xdr:sp>
      <xdr:nvSpPr>
        <xdr:cNvPr id="271" name="Line 902"/>
        <xdr:cNvSpPr>
          <a:spLocks/>
        </xdr:cNvSpPr>
      </xdr:nvSpPr>
      <xdr:spPr>
        <a:xfrm>
          <a:off x="51406425" y="7172325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876300</xdr:colOff>
      <xdr:row>27</xdr:row>
      <xdr:rowOff>114300</xdr:rowOff>
    </xdr:from>
    <xdr:to>
      <xdr:col>68</xdr:col>
      <xdr:colOff>285750</xdr:colOff>
      <xdr:row>27</xdr:row>
      <xdr:rowOff>209550</xdr:rowOff>
    </xdr:to>
    <xdr:sp>
      <xdr:nvSpPr>
        <xdr:cNvPr id="272" name="Line 903"/>
        <xdr:cNvSpPr>
          <a:spLocks/>
        </xdr:cNvSpPr>
      </xdr:nvSpPr>
      <xdr:spPr>
        <a:xfrm>
          <a:off x="49758600" y="69627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285750</xdr:colOff>
      <xdr:row>27</xdr:row>
      <xdr:rowOff>209550</xdr:rowOff>
    </xdr:from>
    <xdr:to>
      <xdr:col>69</xdr:col>
      <xdr:colOff>66675</xdr:colOff>
      <xdr:row>28</xdr:row>
      <xdr:rowOff>95250</xdr:rowOff>
    </xdr:to>
    <xdr:sp>
      <xdr:nvSpPr>
        <xdr:cNvPr id="273" name="Line 904"/>
        <xdr:cNvSpPr>
          <a:spLocks/>
        </xdr:cNvSpPr>
      </xdr:nvSpPr>
      <xdr:spPr>
        <a:xfrm>
          <a:off x="50653950" y="70580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19050</xdr:colOff>
      <xdr:row>23</xdr:row>
      <xdr:rowOff>38100</xdr:rowOff>
    </xdr:from>
    <xdr:to>
      <xdr:col>49</xdr:col>
      <xdr:colOff>371475</xdr:colOff>
      <xdr:row>23</xdr:row>
      <xdr:rowOff>161925</xdr:rowOff>
    </xdr:to>
    <xdr:sp>
      <xdr:nvSpPr>
        <xdr:cNvPr id="274" name="kreslení 16"/>
        <xdr:cNvSpPr>
          <a:spLocks/>
        </xdr:cNvSpPr>
      </xdr:nvSpPr>
      <xdr:spPr>
        <a:xfrm>
          <a:off x="36499800" y="5972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33</xdr:row>
      <xdr:rowOff>114300</xdr:rowOff>
    </xdr:from>
    <xdr:to>
      <xdr:col>71</xdr:col>
      <xdr:colOff>419100</xdr:colOff>
      <xdr:row>35</xdr:row>
      <xdr:rowOff>28575</xdr:rowOff>
    </xdr:to>
    <xdr:grpSp>
      <xdr:nvGrpSpPr>
        <xdr:cNvPr id="275" name="Group 926"/>
        <xdr:cNvGrpSpPr>
          <a:grpSpLocks/>
        </xdr:cNvGrpSpPr>
      </xdr:nvGrpSpPr>
      <xdr:grpSpPr>
        <a:xfrm>
          <a:off x="52930425" y="8334375"/>
          <a:ext cx="304800" cy="371475"/>
          <a:chOff x="-37" y="-5583"/>
          <a:chExt cx="28" cy="16224"/>
        </a:xfrm>
        <a:solidFill>
          <a:srgbClr val="FFFFFF"/>
        </a:solidFill>
      </xdr:grpSpPr>
      <xdr:sp>
        <xdr:nvSpPr>
          <xdr:cNvPr id="276" name="Line 927"/>
          <xdr:cNvSpPr>
            <a:spLocks/>
          </xdr:cNvSpPr>
        </xdr:nvSpPr>
        <xdr:spPr>
          <a:xfrm flipH="1">
            <a:off x="-23" y="-55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28"/>
          <xdr:cNvSpPr>
            <a:spLocks/>
          </xdr:cNvSpPr>
        </xdr:nvSpPr>
        <xdr:spPr>
          <a:xfrm>
            <a:off x="-37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25</xdr:row>
      <xdr:rowOff>209550</xdr:rowOff>
    </xdr:from>
    <xdr:to>
      <xdr:col>61</xdr:col>
      <xdr:colOff>419100</xdr:colOff>
      <xdr:row>27</xdr:row>
      <xdr:rowOff>114300</xdr:rowOff>
    </xdr:to>
    <xdr:grpSp>
      <xdr:nvGrpSpPr>
        <xdr:cNvPr id="278" name="Group 935"/>
        <xdr:cNvGrpSpPr>
          <a:grpSpLocks/>
        </xdr:cNvGrpSpPr>
      </xdr:nvGrpSpPr>
      <xdr:grpSpPr>
        <a:xfrm>
          <a:off x="45500925" y="6600825"/>
          <a:ext cx="304800" cy="361950"/>
          <a:chOff x="-37" y="-1295"/>
          <a:chExt cx="28" cy="15808"/>
        </a:xfrm>
        <a:solidFill>
          <a:srgbClr val="FFFFFF"/>
        </a:solidFill>
      </xdr:grpSpPr>
      <xdr:sp>
        <xdr:nvSpPr>
          <xdr:cNvPr id="279" name="Line 936"/>
          <xdr:cNvSpPr>
            <a:spLocks/>
          </xdr:cNvSpPr>
        </xdr:nvSpPr>
        <xdr:spPr>
          <a:xfrm>
            <a:off x="-23" y="107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37"/>
          <xdr:cNvSpPr>
            <a:spLocks/>
          </xdr:cNvSpPr>
        </xdr:nvSpPr>
        <xdr:spPr>
          <a:xfrm>
            <a:off x="-37" y="-12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36</xdr:row>
      <xdr:rowOff>114300</xdr:rowOff>
    </xdr:from>
    <xdr:to>
      <xdr:col>68</xdr:col>
      <xdr:colOff>495300</xdr:colOff>
      <xdr:row>39</xdr:row>
      <xdr:rowOff>114300</xdr:rowOff>
    </xdr:to>
    <xdr:sp>
      <xdr:nvSpPr>
        <xdr:cNvPr id="281" name="Line 941"/>
        <xdr:cNvSpPr>
          <a:spLocks/>
        </xdr:cNvSpPr>
      </xdr:nvSpPr>
      <xdr:spPr>
        <a:xfrm flipV="1">
          <a:off x="49377600" y="90201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19</xdr:row>
      <xdr:rowOff>85725</xdr:rowOff>
    </xdr:from>
    <xdr:to>
      <xdr:col>50</xdr:col>
      <xdr:colOff>304800</xdr:colOff>
      <xdr:row>27</xdr:row>
      <xdr:rowOff>114300</xdr:rowOff>
    </xdr:to>
    <xdr:sp>
      <xdr:nvSpPr>
        <xdr:cNvPr id="282" name="Line 961"/>
        <xdr:cNvSpPr>
          <a:spLocks/>
        </xdr:cNvSpPr>
      </xdr:nvSpPr>
      <xdr:spPr>
        <a:xfrm flipV="1">
          <a:off x="32861250" y="5105400"/>
          <a:ext cx="4438650" cy="1857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133350</xdr:colOff>
      <xdr:row>18</xdr:row>
      <xdr:rowOff>114300</xdr:rowOff>
    </xdr:from>
    <xdr:to>
      <xdr:col>52</xdr:col>
      <xdr:colOff>552450</xdr:colOff>
      <xdr:row>18</xdr:row>
      <xdr:rowOff>190500</xdr:rowOff>
    </xdr:to>
    <xdr:sp>
      <xdr:nvSpPr>
        <xdr:cNvPr id="283" name="Line 962"/>
        <xdr:cNvSpPr>
          <a:spLocks/>
        </xdr:cNvSpPr>
      </xdr:nvSpPr>
      <xdr:spPr>
        <a:xfrm flipV="1">
          <a:off x="38100000" y="4905375"/>
          <a:ext cx="9334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304800</xdr:colOff>
      <xdr:row>18</xdr:row>
      <xdr:rowOff>190500</xdr:rowOff>
    </xdr:from>
    <xdr:to>
      <xdr:col>51</xdr:col>
      <xdr:colOff>142875</xdr:colOff>
      <xdr:row>19</xdr:row>
      <xdr:rowOff>85725</xdr:rowOff>
    </xdr:to>
    <xdr:sp>
      <xdr:nvSpPr>
        <xdr:cNvPr id="284" name="Line 963"/>
        <xdr:cNvSpPr>
          <a:spLocks/>
        </xdr:cNvSpPr>
      </xdr:nvSpPr>
      <xdr:spPr>
        <a:xfrm flipV="1">
          <a:off x="37299900" y="49815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24</xdr:row>
      <xdr:rowOff>0</xdr:rowOff>
    </xdr:from>
    <xdr:ext cx="514350" cy="228600"/>
    <xdr:sp>
      <xdr:nvSpPr>
        <xdr:cNvPr id="285" name="text 821"/>
        <xdr:cNvSpPr txBox="1">
          <a:spLocks noChangeArrowheads="1"/>
        </xdr:cNvSpPr>
      </xdr:nvSpPr>
      <xdr:spPr>
        <a:xfrm>
          <a:off x="49853850" y="61626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71</xdr:col>
      <xdr:colOff>104775</xdr:colOff>
      <xdr:row>28</xdr:row>
      <xdr:rowOff>209550</xdr:rowOff>
    </xdr:from>
    <xdr:to>
      <xdr:col>71</xdr:col>
      <xdr:colOff>419100</xdr:colOff>
      <xdr:row>30</xdr:row>
      <xdr:rowOff>114300</xdr:rowOff>
    </xdr:to>
    <xdr:grpSp>
      <xdr:nvGrpSpPr>
        <xdr:cNvPr id="286" name="Group 964"/>
        <xdr:cNvGrpSpPr>
          <a:grpSpLocks/>
        </xdr:cNvGrpSpPr>
      </xdr:nvGrpSpPr>
      <xdr:grpSpPr>
        <a:xfrm>
          <a:off x="52930425" y="7286625"/>
          <a:ext cx="304800" cy="361950"/>
          <a:chOff x="-37" y="-1343"/>
          <a:chExt cx="28" cy="15808"/>
        </a:xfrm>
        <a:solidFill>
          <a:srgbClr val="FFFFFF"/>
        </a:solidFill>
      </xdr:grpSpPr>
      <xdr:sp>
        <xdr:nvSpPr>
          <xdr:cNvPr id="287" name="Line 965"/>
          <xdr:cNvSpPr>
            <a:spLocks/>
          </xdr:cNvSpPr>
        </xdr:nvSpPr>
        <xdr:spPr>
          <a:xfrm>
            <a:off x="-23" y="107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66"/>
          <xdr:cNvSpPr>
            <a:spLocks/>
          </xdr:cNvSpPr>
        </xdr:nvSpPr>
        <xdr:spPr>
          <a:xfrm>
            <a:off x="-37" y="-13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30</xdr:row>
      <xdr:rowOff>114300</xdr:rowOff>
    </xdr:from>
    <xdr:to>
      <xdr:col>74</xdr:col>
      <xdr:colOff>495300</xdr:colOff>
      <xdr:row>36</xdr:row>
      <xdr:rowOff>114300</xdr:rowOff>
    </xdr:to>
    <xdr:sp>
      <xdr:nvSpPr>
        <xdr:cNvPr id="289" name="Line 970"/>
        <xdr:cNvSpPr>
          <a:spLocks/>
        </xdr:cNvSpPr>
      </xdr:nvSpPr>
      <xdr:spPr>
        <a:xfrm flipV="1">
          <a:off x="50863500" y="764857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485775</xdr:colOff>
      <xdr:row>45</xdr:row>
      <xdr:rowOff>133350</xdr:rowOff>
    </xdr:from>
    <xdr:to>
      <xdr:col>60</xdr:col>
      <xdr:colOff>314325</xdr:colOff>
      <xdr:row>46</xdr:row>
      <xdr:rowOff>28575</xdr:rowOff>
    </xdr:to>
    <xdr:sp>
      <xdr:nvSpPr>
        <xdr:cNvPr id="290" name="kreslení 417"/>
        <xdr:cNvSpPr>
          <a:spLocks/>
        </xdr:cNvSpPr>
      </xdr:nvSpPr>
      <xdr:spPr>
        <a:xfrm>
          <a:off x="44396025" y="110966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91" name="Line 974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92" name="Line 975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93" name="Line 976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94" name="Line 977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95" name="Line 978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96" name="Line 979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97" name="Line 980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98" name="Line 981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99" name="Line 982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300" name="Line 983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301" name="text 37"/>
        <xdr:cNvSpPr txBox="1">
          <a:spLocks noChangeArrowheads="1"/>
        </xdr:cNvSpPr>
      </xdr:nvSpPr>
      <xdr:spPr>
        <a:xfrm>
          <a:off x="514350" y="6848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Semily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302" name="text 37"/>
        <xdr:cNvSpPr txBox="1">
          <a:spLocks noChangeArrowheads="1"/>
        </xdr:cNvSpPr>
      </xdr:nvSpPr>
      <xdr:spPr>
        <a:xfrm>
          <a:off x="514350" y="9134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Velké Hamry</a:t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03" name="Line 1020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04" name="Line 1021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05" name="Line 1022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06" name="Line 1023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07" name="Line 0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08" name="Line 1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09" name="Line 2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10" name="Line 3"/>
        <xdr:cNvSpPr>
          <a:spLocks/>
        </xdr:cNvSpPr>
      </xdr:nvSpPr>
      <xdr:spPr>
        <a:xfrm flipH="1">
          <a:off x="6321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311" name="Line 23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312" name="Line 24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313" name="Line 25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314" name="Line 26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315" name="Line 27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316" name="Line 28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317" name="Line 29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318" name="Line 30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319" name="Line 41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320" name="Line 42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321" name="Line 43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322" name="Line 44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323" name="Line 45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324" name="Line 46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325" name="Line 47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30</xdr:row>
      <xdr:rowOff>19050</xdr:rowOff>
    </xdr:from>
    <xdr:to>
      <xdr:col>80</xdr:col>
      <xdr:colOff>504825</xdr:colOff>
      <xdr:row>30</xdr:row>
      <xdr:rowOff>19050</xdr:rowOff>
    </xdr:to>
    <xdr:sp>
      <xdr:nvSpPr>
        <xdr:cNvPr id="326" name="Line 48"/>
        <xdr:cNvSpPr>
          <a:spLocks/>
        </xdr:cNvSpPr>
      </xdr:nvSpPr>
      <xdr:spPr>
        <a:xfrm flipH="1">
          <a:off x="592836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27" name="Line 55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28" name="Line 56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29" name="Line 57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30" name="Line 58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31" name="Line 59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32" name="Line 60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33" name="Line 61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34" name="Line 62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35" name="Line 63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36" name="Line 64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37" name="Line 65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38" name="Line 66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39" name="Line 67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32</xdr:row>
      <xdr:rowOff>19050</xdr:rowOff>
    </xdr:from>
    <xdr:to>
      <xdr:col>80</xdr:col>
      <xdr:colOff>504825</xdr:colOff>
      <xdr:row>32</xdr:row>
      <xdr:rowOff>19050</xdr:rowOff>
    </xdr:to>
    <xdr:sp>
      <xdr:nvSpPr>
        <xdr:cNvPr id="340" name="Line 68"/>
        <xdr:cNvSpPr>
          <a:spLocks/>
        </xdr:cNvSpPr>
      </xdr:nvSpPr>
      <xdr:spPr>
        <a:xfrm flipH="1">
          <a:off x="592836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0</xdr:rowOff>
    </xdr:from>
    <xdr:to>
      <xdr:col>48</xdr:col>
      <xdr:colOff>0</xdr:colOff>
      <xdr:row>54</xdr:row>
      <xdr:rowOff>0</xdr:rowOff>
    </xdr:to>
    <xdr:sp>
      <xdr:nvSpPr>
        <xdr:cNvPr id="341" name="text 6"/>
        <xdr:cNvSpPr txBox="1">
          <a:spLocks noChangeArrowheads="1"/>
        </xdr:cNvSpPr>
      </xdr:nvSpPr>
      <xdr:spPr>
        <a:xfrm>
          <a:off x="30232350" y="12563475"/>
          <a:ext cx="5276850" cy="4953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42" name="Line 8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43" name="Line 8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44" name="Line 8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45" name="Line 9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46" name="Line 9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47" name="Line 92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48" name="Line 93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49" name="Line 94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914400</xdr:colOff>
      <xdr:row>42</xdr:row>
      <xdr:rowOff>114300</xdr:rowOff>
    </xdr:from>
    <xdr:to>
      <xdr:col>63</xdr:col>
      <xdr:colOff>266700</xdr:colOff>
      <xdr:row>42</xdr:row>
      <xdr:rowOff>114300</xdr:rowOff>
    </xdr:to>
    <xdr:sp>
      <xdr:nvSpPr>
        <xdr:cNvPr id="350" name="Line 95"/>
        <xdr:cNvSpPr>
          <a:spLocks/>
        </xdr:cNvSpPr>
      </xdr:nvSpPr>
      <xdr:spPr>
        <a:xfrm flipV="1">
          <a:off x="40881300" y="10391775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876300</xdr:colOff>
      <xdr:row>42</xdr:row>
      <xdr:rowOff>114300</xdr:rowOff>
    </xdr:from>
    <xdr:to>
      <xdr:col>54</xdr:col>
      <xdr:colOff>47625</xdr:colOff>
      <xdr:row>42</xdr:row>
      <xdr:rowOff>114300</xdr:rowOff>
    </xdr:to>
    <xdr:sp>
      <xdr:nvSpPr>
        <xdr:cNvPr id="351" name="Line 96"/>
        <xdr:cNvSpPr>
          <a:spLocks/>
        </xdr:cNvSpPr>
      </xdr:nvSpPr>
      <xdr:spPr>
        <a:xfrm flipV="1">
          <a:off x="24193500" y="10391775"/>
          <a:ext cx="1582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42</xdr:row>
      <xdr:rowOff>0</xdr:rowOff>
    </xdr:from>
    <xdr:ext cx="971550" cy="228600"/>
    <xdr:sp>
      <xdr:nvSpPr>
        <xdr:cNvPr id="352" name="text 7166"/>
        <xdr:cNvSpPr txBox="1">
          <a:spLocks noChangeArrowheads="1"/>
        </xdr:cNvSpPr>
      </xdr:nvSpPr>
      <xdr:spPr>
        <a:xfrm>
          <a:off x="39966900" y="10277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53" name="Line 98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54" name="Line 99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55" name="Line 100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56" name="Line 101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57" name="Line 102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58" name="Line 103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59" name="Line 104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60" name="Line 105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61" name="Line 106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62" name="Line 107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24</xdr:row>
      <xdr:rowOff>114300</xdr:rowOff>
    </xdr:from>
    <xdr:to>
      <xdr:col>58</xdr:col>
      <xdr:colOff>476250</xdr:colOff>
      <xdr:row>24</xdr:row>
      <xdr:rowOff>114300</xdr:rowOff>
    </xdr:to>
    <xdr:sp>
      <xdr:nvSpPr>
        <xdr:cNvPr id="363" name="Line 108"/>
        <xdr:cNvSpPr>
          <a:spLocks/>
        </xdr:cNvSpPr>
      </xdr:nvSpPr>
      <xdr:spPr>
        <a:xfrm>
          <a:off x="34499550" y="6276975"/>
          <a:ext cx="891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64" name="Line 109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65" name="Line 110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66" name="Line 111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67" name="Line 112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219075</xdr:colOff>
      <xdr:row>24</xdr:row>
      <xdr:rowOff>0</xdr:rowOff>
    </xdr:from>
    <xdr:ext cx="542925" cy="228600"/>
    <xdr:sp>
      <xdr:nvSpPr>
        <xdr:cNvPr id="368" name="text 821"/>
        <xdr:cNvSpPr txBox="1">
          <a:spLocks noChangeArrowheads="1"/>
        </xdr:cNvSpPr>
      </xdr:nvSpPr>
      <xdr:spPr>
        <a:xfrm>
          <a:off x="40185975" y="6162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69" name="Line 114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70" name="Line 115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71" name="Line 116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72" name="Line 117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73" name="Line 118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74" name="Line 119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75" name="Line 120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76" name="Line 121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77" name="Line 122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78" name="Line 123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79" name="Line 124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80" name="Line 125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81" name="Line 126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382" name="Line 127"/>
        <xdr:cNvSpPr>
          <a:spLocks/>
        </xdr:cNvSpPr>
      </xdr:nvSpPr>
      <xdr:spPr>
        <a:xfrm flipH="1">
          <a:off x="40928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83" name="Line 128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84" name="Line 129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85" name="Line 130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86" name="Line 131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87" name="Line 132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88" name="Line 133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89" name="Line 134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90" name="Line 135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91" name="Line 136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92" name="Line 137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571500</xdr:colOff>
      <xdr:row>18</xdr:row>
      <xdr:rowOff>114300</xdr:rowOff>
    </xdr:from>
    <xdr:to>
      <xdr:col>60</xdr:col>
      <xdr:colOff>733425</xdr:colOff>
      <xdr:row>18</xdr:row>
      <xdr:rowOff>114300</xdr:rowOff>
    </xdr:to>
    <xdr:sp>
      <xdr:nvSpPr>
        <xdr:cNvPr id="393" name="Line 138"/>
        <xdr:cNvSpPr>
          <a:spLocks/>
        </xdr:cNvSpPr>
      </xdr:nvSpPr>
      <xdr:spPr>
        <a:xfrm>
          <a:off x="39052500" y="4905375"/>
          <a:ext cx="610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94" name="Line 139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95" name="Line 140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96" name="Line 141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97" name="Line 142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219075</xdr:colOff>
      <xdr:row>18</xdr:row>
      <xdr:rowOff>0</xdr:rowOff>
    </xdr:from>
    <xdr:ext cx="542925" cy="228600"/>
    <xdr:sp>
      <xdr:nvSpPr>
        <xdr:cNvPr id="398" name="text 821"/>
        <xdr:cNvSpPr txBox="1">
          <a:spLocks noChangeArrowheads="1"/>
        </xdr:cNvSpPr>
      </xdr:nvSpPr>
      <xdr:spPr>
        <a:xfrm>
          <a:off x="40185975" y="4791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399" name="Line 144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400" name="Line 145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401" name="Line 146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402" name="Line 147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403" name="Line 148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404" name="Line 149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405" name="Line 150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406" name="Line 151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407" name="Line 152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408" name="Line 153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409" name="Line 154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410" name="Line 155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411" name="Line 156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18</xdr:row>
      <xdr:rowOff>19050</xdr:rowOff>
    </xdr:from>
    <xdr:to>
      <xdr:col>55</xdr:col>
      <xdr:colOff>504825</xdr:colOff>
      <xdr:row>18</xdr:row>
      <xdr:rowOff>19050</xdr:rowOff>
    </xdr:to>
    <xdr:sp>
      <xdr:nvSpPr>
        <xdr:cNvPr id="412" name="Line 157"/>
        <xdr:cNvSpPr>
          <a:spLocks/>
        </xdr:cNvSpPr>
      </xdr:nvSpPr>
      <xdr:spPr>
        <a:xfrm flipH="1">
          <a:off x="409289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28575</xdr:colOff>
      <xdr:row>21</xdr:row>
      <xdr:rowOff>114300</xdr:rowOff>
    </xdr:from>
    <xdr:to>
      <xdr:col>45</xdr:col>
      <xdr:colOff>323850</xdr:colOff>
      <xdr:row>21</xdr:row>
      <xdr:rowOff>114300</xdr:rowOff>
    </xdr:to>
    <xdr:sp>
      <xdr:nvSpPr>
        <xdr:cNvPr id="413" name="Line 158"/>
        <xdr:cNvSpPr>
          <a:spLocks/>
        </xdr:cNvSpPr>
      </xdr:nvSpPr>
      <xdr:spPr>
        <a:xfrm>
          <a:off x="31746825" y="5591175"/>
          <a:ext cx="193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14" name="Line 159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15" name="Line 160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16" name="Line 161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17" name="Line 162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21</xdr:row>
      <xdr:rowOff>0</xdr:rowOff>
    </xdr:from>
    <xdr:ext cx="542925" cy="228600"/>
    <xdr:sp>
      <xdr:nvSpPr>
        <xdr:cNvPr id="418" name="text 821"/>
        <xdr:cNvSpPr txBox="1">
          <a:spLocks noChangeArrowheads="1"/>
        </xdr:cNvSpPr>
      </xdr:nvSpPr>
      <xdr:spPr>
        <a:xfrm>
          <a:off x="32604075" y="5476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419" name="Line 165"/>
        <xdr:cNvSpPr>
          <a:spLocks/>
        </xdr:cNvSpPr>
      </xdr:nvSpPr>
      <xdr:spPr>
        <a:xfrm flipH="1">
          <a:off x="22793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420" name="Line 166"/>
        <xdr:cNvSpPr>
          <a:spLocks/>
        </xdr:cNvSpPr>
      </xdr:nvSpPr>
      <xdr:spPr>
        <a:xfrm flipH="1">
          <a:off x="22793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421" name="Line 167"/>
        <xdr:cNvSpPr>
          <a:spLocks/>
        </xdr:cNvSpPr>
      </xdr:nvSpPr>
      <xdr:spPr>
        <a:xfrm flipH="1">
          <a:off x="22793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422" name="Line 168"/>
        <xdr:cNvSpPr>
          <a:spLocks/>
        </xdr:cNvSpPr>
      </xdr:nvSpPr>
      <xdr:spPr>
        <a:xfrm flipH="1">
          <a:off x="227933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219075</xdr:colOff>
      <xdr:row>24</xdr:row>
      <xdr:rowOff>0</xdr:rowOff>
    </xdr:from>
    <xdr:ext cx="542925" cy="228600"/>
    <xdr:sp>
      <xdr:nvSpPr>
        <xdr:cNvPr id="423" name="text 821"/>
        <xdr:cNvSpPr txBox="1">
          <a:spLocks noChangeArrowheads="1"/>
        </xdr:cNvSpPr>
      </xdr:nvSpPr>
      <xdr:spPr>
        <a:xfrm>
          <a:off x="22050375" y="6162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86</xdr:col>
      <xdr:colOff>85725</xdr:colOff>
      <xdr:row>28</xdr:row>
      <xdr:rowOff>57150</xdr:rowOff>
    </xdr:from>
    <xdr:to>
      <xdr:col>86</xdr:col>
      <xdr:colOff>904875</xdr:colOff>
      <xdr:row>28</xdr:row>
      <xdr:rowOff>171450</xdr:rowOff>
    </xdr:to>
    <xdr:grpSp>
      <xdr:nvGrpSpPr>
        <xdr:cNvPr id="424" name="Group 170"/>
        <xdr:cNvGrpSpPr>
          <a:grpSpLocks/>
        </xdr:cNvGrpSpPr>
      </xdr:nvGrpSpPr>
      <xdr:grpSpPr>
        <a:xfrm>
          <a:off x="63827025" y="713422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425" name="Line 171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72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73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74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175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76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7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447675</xdr:colOff>
      <xdr:row>31</xdr:row>
      <xdr:rowOff>57150</xdr:rowOff>
    </xdr:from>
    <xdr:to>
      <xdr:col>3</xdr:col>
      <xdr:colOff>295275</xdr:colOff>
      <xdr:row>31</xdr:row>
      <xdr:rowOff>171450</xdr:rowOff>
    </xdr:to>
    <xdr:grpSp>
      <xdr:nvGrpSpPr>
        <xdr:cNvPr id="432" name="Group 178"/>
        <xdr:cNvGrpSpPr>
          <a:grpSpLocks/>
        </xdr:cNvGrpSpPr>
      </xdr:nvGrpSpPr>
      <xdr:grpSpPr>
        <a:xfrm>
          <a:off x="1476375" y="7820025"/>
          <a:ext cx="819150" cy="114300"/>
          <a:chOff x="-20497" y="-18"/>
          <a:chExt cx="31875" cy="12"/>
        </a:xfrm>
        <a:solidFill>
          <a:srgbClr val="FFFFFF"/>
        </a:solidFill>
      </xdr:grpSpPr>
      <xdr:sp>
        <xdr:nvSpPr>
          <xdr:cNvPr id="433" name="Line 179"/>
          <xdr:cNvSpPr>
            <a:spLocks/>
          </xdr:cNvSpPr>
        </xdr:nvSpPr>
        <xdr:spPr>
          <a:xfrm>
            <a:off x="-19222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80"/>
          <xdr:cNvSpPr>
            <a:spLocks/>
          </xdr:cNvSpPr>
        </xdr:nvSpPr>
        <xdr:spPr>
          <a:xfrm>
            <a:off x="-204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81"/>
          <xdr:cNvSpPr>
            <a:spLocks/>
          </xdr:cNvSpPr>
        </xdr:nvSpPr>
        <xdr:spPr>
          <a:xfrm>
            <a:off x="-14122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82"/>
          <xdr:cNvSpPr>
            <a:spLocks/>
          </xdr:cNvSpPr>
        </xdr:nvSpPr>
        <xdr:spPr>
          <a:xfrm>
            <a:off x="627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183"/>
          <xdr:cNvSpPr>
            <a:spLocks/>
          </xdr:cNvSpPr>
        </xdr:nvSpPr>
        <xdr:spPr>
          <a:xfrm>
            <a:off x="-3922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84"/>
          <xdr:cNvSpPr>
            <a:spLocks/>
          </xdr:cNvSpPr>
        </xdr:nvSpPr>
        <xdr:spPr>
          <a:xfrm>
            <a:off x="1178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85"/>
          <xdr:cNvSpPr>
            <a:spLocks/>
          </xdr:cNvSpPr>
        </xdr:nvSpPr>
        <xdr:spPr>
          <a:xfrm>
            <a:off x="-9022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34</xdr:row>
      <xdr:rowOff>57150</xdr:rowOff>
    </xdr:from>
    <xdr:to>
      <xdr:col>2</xdr:col>
      <xdr:colOff>876300</xdr:colOff>
      <xdr:row>34</xdr:row>
      <xdr:rowOff>171450</xdr:rowOff>
    </xdr:to>
    <xdr:grpSp>
      <xdr:nvGrpSpPr>
        <xdr:cNvPr id="440" name="Group 186"/>
        <xdr:cNvGrpSpPr>
          <a:grpSpLocks/>
        </xdr:cNvGrpSpPr>
      </xdr:nvGrpSpPr>
      <xdr:grpSpPr>
        <a:xfrm>
          <a:off x="1085850" y="8505825"/>
          <a:ext cx="819150" cy="114300"/>
          <a:chOff x="-28042" y="-18"/>
          <a:chExt cx="42825" cy="12"/>
        </a:xfrm>
        <a:solidFill>
          <a:srgbClr val="FFFFFF"/>
        </a:solidFill>
      </xdr:grpSpPr>
      <xdr:sp>
        <xdr:nvSpPr>
          <xdr:cNvPr id="441" name="Oval 187"/>
          <xdr:cNvSpPr>
            <a:spLocks/>
          </xdr:cNvSpPr>
        </xdr:nvSpPr>
        <xdr:spPr>
          <a:xfrm>
            <a:off x="1079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Line 188"/>
          <xdr:cNvSpPr>
            <a:spLocks/>
          </xdr:cNvSpPr>
        </xdr:nvSpPr>
        <xdr:spPr>
          <a:xfrm>
            <a:off x="-26329" y="-12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89"/>
          <xdr:cNvSpPr>
            <a:spLocks/>
          </xdr:cNvSpPr>
        </xdr:nvSpPr>
        <xdr:spPr>
          <a:xfrm>
            <a:off x="-28042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90"/>
          <xdr:cNvSpPr>
            <a:spLocks/>
          </xdr:cNvSpPr>
        </xdr:nvSpPr>
        <xdr:spPr>
          <a:xfrm>
            <a:off x="-19477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91"/>
          <xdr:cNvSpPr>
            <a:spLocks/>
          </xdr:cNvSpPr>
        </xdr:nvSpPr>
        <xdr:spPr>
          <a:xfrm>
            <a:off x="7931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92"/>
          <xdr:cNvSpPr>
            <a:spLocks/>
          </xdr:cNvSpPr>
        </xdr:nvSpPr>
        <xdr:spPr>
          <a:xfrm>
            <a:off x="-5773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93"/>
          <xdr:cNvSpPr>
            <a:spLocks/>
          </xdr:cNvSpPr>
        </xdr:nvSpPr>
        <xdr:spPr>
          <a:xfrm>
            <a:off x="-12625" y="-18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194"/>
          <xdr:cNvSpPr>
            <a:spLocks/>
          </xdr:cNvSpPr>
        </xdr:nvSpPr>
        <xdr:spPr>
          <a:xfrm>
            <a:off x="2225" y="-16"/>
            <a:ext cx="457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195"/>
          <xdr:cNvSpPr>
            <a:spLocks/>
          </xdr:cNvSpPr>
        </xdr:nvSpPr>
        <xdr:spPr>
          <a:xfrm flipV="1">
            <a:off x="2225" y="-16"/>
            <a:ext cx="457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40</xdr:row>
      <xdr:rowOff>0</xdr:rowOff>
    </xdr:from>
    <xdr:to>
      <xdr:col>28</xdr:col>
      <xdr:colOff>0</xdr:colOff>
      <xdr:row>41</xdr:row>
      <xdr:rowOff>0</xdr:rowOff>
    </xdr:to>
    <xdr:sp>
      <xdr:nvSpPr>
        <xdr:cNvPr id="450" name="text 207"/>
        <xdr:cNvSpPr txBox="1">
          <a:spLocks noChangeArrowheads="1"/>
        </xdr:cNvSpPr>
      </xdr:nvSpPr>
      <xdr:spPr>
        <a:xfrm>
          <a:off x="19831050" y="9820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75</xdr:col>
      <xdr:colOff>0</xdr:colOff>
      <xdr:row>26</xdr:row>
      <xdr:rowOff>0</xdr:rowOff>
    </xdr:from>
    <xdr:to>
      <xdr:col>76</xdr:col>
      <xdr:colOff>0</xdr:colOff>
      <xdr:row>27</xdr:row>
      <xdr:rowOff>0</xdr:rowOff>
    </xdr:to>
    <xdr:sp>
      <xdr:nvSpPr>
        <xdr:cNvPr id="451" name="text 207"/>
        <xdr:cNvSpPr txBox="1">
          <a:spLocks noChangeArrowheads="1"/>
        </xdr:cNvSpPr>
      </xdr:nvSpPr>
      <xdr:spPr>
        <a:xfrm>
          <a:off x="55797450" y="6619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18</xdr:col>
      <xdr:colOff>142875</xdr:colOff>
      <xdr:row>28</xdr:row>
      <xdr:rowOff>209550</xdr:rowOff>
    </xdr:from>
    <xdr:to>
      <xdr:col>18</xdr:col>
      <xdr:colOff>447675</xdr:colOff>
      <xdr:row>30</xdr:row>
      <xdr:rowOff>114300</xdr:rowOff>
    </xdr:to>
    <xdr:grpSp>
      <xdr:nvGrpSpPr>
        <xdr:cNvPr id="452" name="Group 198"/>
        <xdr:cNvGrpSpPr>
          <a:grpSpLocks/>
        </xdr:cNvGrpSpPr>
      </xdr:nvGrpSpPr>
      <xdr:grpSpPr>
        <a:xfrm>
          <a:off x="13058775" y="7286625"/>
          <a:ext cx="304800" cy="361950"/>
          <a:chOff x="-76" y="-1343"/>
          <a:chExt cx="28" cy="15808"/>
        </a:xfrm>
        <a:solidFill>
          <a:srgbClr val="FFFFFF"/>
        </a:solidFill>
      </xdr:grpSpPr>
      <xdr:sp>
        <xdr:nvSpPr>
          <xdr:cNvPr id="453" name="Line 199"/>
          <xdr:cNvSpPr>
            <a:spLocks/>
          </xdr:cNvSpPr>
        </xdr:nvSpPr>
        <xdr:spPr>
          <a:xfrm>
            <a:off x="-62" y="107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00"/>
          <xdr:cNvSpPr>
            <a:spLocks/>
          </xdr:cNvSpPr>
        </xdr:nvSpPr>
        <xdr:spPr>
          <a:xfrm>
            <a:off x="-76" y="-13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523875</xdr:colOff>
      <xdr:row>28</xdr:row>
      <xdr:rowOff>209550</xdr:rowOff>
    </xdr:from>
    <xdr:to>
      <xdr:col>18</xdr:col>
      <xdr:colOff>828675</xdr:colOff>
      <xdr:row>30</xdr:row>
      <xdr:rowOff>114300</xdr:rowOff>
    </xdr:to>
    <xdr:grpSp>
      <xdr:nvGrpSpPr>
        <xdr:cNvPr id="455" name="Group 201"/>
        <xdr:cNvGrpSpPr>
          <a:grpSpLocks/>
        </xdr:cNvGrpSpPr>
      </xdr:nvGrpSpPr>
      <xdr:grpSpPr>
        <a:xfrm>
          <a:off x="13439775" y="7286625"/>
          <a:ext cx="304800" cy="361950"/>
          <a:chOff x="-41" y="-1343"/>
          <a:chExt cx="28" cy="15808"/>
        </a:xfrm>
        <a:solidFill>
          <a:srgbClr val="FFFFFF"/>
        </a:solidFill>
      </xdr:grpSpPr>
      <xdr:sp>
        <xdr:nvSpPr>
          <xdr:cNvPr id="456" name="Line 202"/>
          <xdr:cNvSpPr>
            <a:spLocks/>
          </xdr:cNvSpPr>
        </xdr:nvSpPr>
        <xdr:spPr>
          <a:xfrm>
            <a:off x="-27" y="107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03"/>
          <xdr:cNvSpPr>
            <a:spLocks/>
          </xdr:cNvSpPr>
        </xdr:nvSpPr>
        <xdr:spPr>
          <a:xfrm>
            <a:off x="-41" y="-13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542925</xdr:colOff>
      <xdr:row>33</xdr:row>
      <xdr:rowOff>114300</xdr:rowOff>
    </xdr:from>
    <xdr:to>
      <xdr:col>24</xdr:col>
      <xdr:colOff>847725</xdr:colOff>
      <xdr:row>35</xdr:row>
      <xdr:rowOff>28575</xdr:rowOff>
    </xdr:to>
    <xdr:grpSp>
      <xdr:nvGrpSpPr>
        <xdr:cNvPr id="458" name="Group 204"/>
        <xdr:cNvGrpSpPr>
          <a:grpSpLocks/>
        </xdr:cNvGrpSpPr>
      </xdr:nvGrpSpPr>
      <xdr:grpSpPr>
        <a:xfrm>
          <a:off x="17916525" y="8334375"/>
          <a:ext cx="304800" cy="371475"/>
          <a:chOff x="-39" y="-5583"/>
          <a:chExt cx="28" cy="16224"/>
        </a:xfrm>
        <a:solidFill>
          <a:srgbClr val="FFFFFF"/>
        </a:solidFill>
      </xdr:grpSpPr>
      <xdr:sp>
        <xdr:nvSpPr>
          <xdr:cNvPr id="459" name="Line 205"/>
          <xdr:cNvSpPr>
            <a:spLocks/>
          </xdr:cNvSpPr>
        </xdr:nvSpPr>
        <xdr:spPr>
          <a:xfrm flipH="1">
            <a:off x="-25" y="-55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06"/>
          <xdr:cNvSpPr>
            <a:spLocks/>
          </xdr:cNvSpPr>
        </xdr:nvSpPr>
        <xdr:spPr>
          <a:xfrm>
            <a:off x="-39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28</xdr:row>
      <xdr:rowOff>209550</xdr:rowOff>
    </xdr:from>
    <xdr:to>
      <xdr:col>28</xdr:col>
      <xdr:colOff>647700</xdr:colOff>
      <xdr:row>30</xdr:row>
      <xdr:rowOff>114300</xdr:rowOff>
    </xdr:to>
    <xdr:grpSp>
      <xdr:nvGrpSpPr>
        <xdr:cNvPr id="461" name="Group 207"/>
        <xdr:cNvGrpSpPr>
          <a:grpSpLocks/>
        </xdr:cNvGrpSpPr>
      </xdr:nvGrpSpPr>
      <xdr:grpSpPr>
        <a:xfrm>
          <a:off x="20688300" y="7286625"/>
          <a:ext cx="304800" cy="361950"/>
          <a:chOff x="-58" y="-1343"/>
          <a:chExt cx="28" cy="15808"/>
        </a:xfrm>
        <a:solidFill>
          <a:srgbClr val="FFFFFF"/>
        </a:solidFill>
      </xdr:grpSpPr>
      <xdr:sp>
        <xdr:nvSpPr>
          <xdr:cNvPr id="462" name="Line 208"/>
          <xdr:cNvSpPr>
            <a:spLocks/>
          </xdr:cNvSpPr>
        </xdr:nvSpPr>
        <xdr:spPr>
          <a:xfrm>
            <a:off x="-44" y="107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09"/>
          <xdr:cNvSpPr>
            <a:spLocks/>
          </xdr:cNvSpPr>
        </xdr:nvSpPr>
        <xdr:spPr>
          <a:xfrm>
            <a:off x="-58" y="-13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39</xdr:row>
      <xdr:rowOff>114300</xdr:rowOff>
    </xdr:from>
    <xdr:to>
      <xdr:col>29</xdr:col>
      <xdr:colOff>419100</xdr:colOff>
      <xdr:row>41</xdr:row>
      <xdr:rowOff>28575</xdr:rowOff>
    </xdr:to>
    <xdr:grpSp>
      <xdr:nvGrpSpPr>
        <xdr:cNvPr id="464" name="Group 210"/>
        <xdr:cNvGrpSpPr>
          <a:grpSpLocks/>
        </xdr:cNvGrpSpPr>
      </xdr:nvGrpSpPr>
      <xdr:grpSpPr>
        <a:xfrm>
          <a:off x="21421725" y="9705975"/>
          <a:ext cx="304800" cy="371475"/>
          <a:chOff x="-37" y="-5679"/>
          <a:chExt cx="28" cy="16224"/>
        </a:xfrm>
        <a:solidFill>
          <a:srgbClr val="FFFFFF"/>
        </a:solidFill>
      </xdr:grpSpPr>
      <xdr:sp>
        <xdr:nvSpPr>
          <xdr:cNvPr id="465" name="Line 211"/>
          <xdr:cNvSpPr>
            <a:spLocks/>
          </xdr:cNvSpPr>
        </xdr:nvSpPr>
        <xdr:spPr>
          <a:xfrm flipH="1">
            <a:off x="-23" y="-567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12"/>
          <xdr:cNvSpPr>
            <a:spLocks/>
          </xdr:cNvSpPr>
        </xdr:nvSpPr>
        <xdr:spPr>
          <a:xfrm>
            <a:off x="-37" y="-15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542925</xdr:colOff>
      <xdr:row>22</xdr:row>
      <xdr:rowOff>219075</xdr:rowOff>
    </xdr:from>
    <xdr:to>
      <xdr:col>38</xdr:col>
      <xdr:colOff>847725</xdr:colOff>
      <xdr:row>24</xdr:row>
      <xdr:rowOff>114300</xdr:rowOff>
    </xdr:to>
    <xdr:grpSp>
      <xdr:nvGrpSpPr>
        <xdr:cNvPr id="467" name="Group 213"/>
        <xdr:cNvGrpSpPr>
          <a:grpSpLocks/>
        </xdr:cNvGrpSpPr>
      </xdr:nvGrpSpPr>
      <xdr:grpSpPr>
        <a:xfrm>
          <a:off x="28317825" y="5924550"/>
          <a:ext cx="304800" cy="352425"/>
          <a:chOff x="-39" y="-831"/>
          <a:chExt cx="28" cy="15392"/>
        </a:xfrm>
        <a:solidFill>
          <a:srgbClr val="FFFFFF"/>
        </a:solidFill>
      </xdr:grpSpPr>
      <xdr:sp>
        <xdr:nvSpPr>
          <xdr:cNvPr id="468" name="Line 214"/>
          <xdr:cNvSpPr>
            <a:spLocks/>
          </xdr:cNvSpPr>
        </xdr:nvSpPr>
        <xdr:spPr>
          <a:xfrm>
            <a:off x="-25" y="1123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215"/>
          <xdr:cNvSpPr>
            <a:spLocks/>
          </xdr:cNvSpPr>
        </xdr:nvSpPr>
        <xdr:spPr>
          <a:xfrm>
            <a:off x="-39" y="-83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123825</xdr:colOff>
      <xdr:row>22</xdr:row>
      <xdr:rowOff>219075</xdr:rowOff>
    </xdr:from>
    <xdr:to>
      <xdr:col>38</xdr:col>
      <xdr:colOff>428625</xdr:colOff>
      <xdr:row>24</xdr:row>
      <xdr:rowOff>114300</xdr:rowOff>
    </xdr:to>
    <xdr:grpSp>
      <xdr:nvGrpSpPr>
        <xdr:cNvPr id="470" name="Group 216"/>
        <xdr:cNvGrpSpPr>
          <a:grpSpLocks/>
        </xdr:cNvGrpSpPr>
      </xdr:nvGrpSpPr>
      <xdr:grpSpPr>
        <a:xfrm>
          <a:off x="27898725" y="5924550"/>
          <a:ext cx="304800" cy="352425"/>
          <a:chOff x="-78" y="-831"/>
          <a:chExt cx="28" cy="15392"/>
        </a:xfrm>
        <a:solidFill>
          <a:srgbClr val="FFFFFF"/>
        </a:solidFill>
      </xdr:grpSpPr>
      <xdr:sp>
        <xdr:nvSpPr>
          <xdr:cNvPr id="471" name="Line 217"/>
          <xdr:cNvSpPr>
            <a:spLocks/>
          </xdr:cNvSpPr>
        </xdr:nvSpPr>
        <xdr:spPr>
          <a:xfrm>
            <a:off x="-64" y="1123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18"/>
          <xdr:cNvSpPr>
            <a:spLocks/>
          </xdr:cNvSpPr>
        </xdr:nvSpPr>
        <xdr:spPr>
          <a:xfrm>
            <a:off x="-78" y="-83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42</xdr:row>
      <xdr:rowOff>114300</xdr:rowOff>
    </xdr:from>
    <xdr:to>
      <xdr:col>40</xdr:col>
      <xdr:colOff>647700</xdr:colOff>
      <xdr:row>44</xdr:row>
      <xdr:rowOff>28575</xdr:rowOff>
    </xdr:to>
    <xdr:grpSp>
      <xdr:nvGrpSpPr>
        <xdr:cNvPr id="473" name="Group 219"/>
        <xdr:cNvGrpSpPr>
          <a:grpSpLocks/>
        </xdr:cNvGrpSpPr>
      </xdr:nvGrpSpPr>
      <xdr:grpSpPr>
        <a:xfrm>
          <a:off x="29603700" y="10391775"/>
          <a:ext cx="304800" cy="371475"/>
          <a:chOff x="-58" y="-5727"/>
          <a:chExt cx="28" cy="16224"/>
        </a:xfrm>
        <a:solidFill>
          <a:srgbClr val="FFFFFF"/>
        </a:solidFill>
      </xdr:grpSpPr>
      <xdr:sp>
        <xdr:nvSpPr>
          <xdr:cNvPr id="474" name="Line 220"/>
          <xdr:cNvSpPr>
            <a:spLocks/>
          </xdr:cNvSpPr>
        </xdr:nvSpPr>
        <xdr:spPr>
          <a:xfrm flipH="1">
            <a:off x="-44" y="-572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21"/>
          <xdr:cNvSpPr>
            <a:spLocks/>
          </xdr:cNvSpPr>
        </xdr:nvSpPr>
        <xdr:spPr>
          <a:xfrm>
            <a:off x="-58" y="-156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695325</xdr:colOff>
      <xdr:row>33</xdr:row>
      <xdr:rowOff>114300</xdr:rowOff>
    </xdr:from>
    <xdr:to>
      <xdr:col>27</xdr:col>
      <xdr:colOff>266700</xdr:colOff>
      <xdr:row>36</xdr:row>
      <xdr:rowOff>114300</xdr:rowOff>
    </xdr:to>
    <xdr:sp>
      <xdr:nvSpPr>
        <xdr:cNvPr id="476" name="Line 222"/>
        <xdr:cNvSpPr>
          <a:spLocks/>
        </xdr:cNvSpPr>
      </xdr:nvSpPr>
      <xdr:spPr>
        <a:xfrm>
          <a:off x="18068925" y="8334375"/>
          <a:ext cx="2028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114300</xdr:rowOff>
    </xdr:from>
    <xdr:to>
      <xdr:col>30</xdr:col>
      <xdr:colOff>895350</xdr:colOff>
      <xdr:row>41</xdr:row>
      <xdr:rowOff>180975</xdr:rowOff>
    </xdr:to>
    <xdr:sp>
      <xdr:nvSpPr>
        <xdr:cNvPr id="477" name="Line 223"/>
        <xdr:cNvSpPr>
          <a:spLocks/>
        </xdr:cNvSpPr>
      </xdr:nvSpPr>
      <xdr:spPr>
        <a:xfrm>
          <a:off x="20097750" y="9020175"/>
          <a:ext cx="2628900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895350</xdr:colOff>
      <xdr:row>41</xdr:row>
      <xdr:rowOff>180975</xdr:rowOff>
    </xdr:from>
    <xdr:to>
      <xdr:col>32</xdr:col>
      <xdr:colOff>133350</xdr:colOff>
      <xdr:row>42</xdr:row>
      <xdr:rowOff>57150</xdr:rowOff>
    </xdr:to>
    <xdr:sp>
      <xdr:nvSpPr>
        <xdr:cNvPr id="478" name="Line 224"/>
        <xdr:cNvSpPr>
          <a:spLocks/>
        </xdr:cNvSpPr>
      </xdr:nvSpPr>
      <xdr:spPr>
        <a:xfrm flipH="1" flipV="1">
          <a:off x="22726650" y="10229850"/>
          <a:ext cx="7239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133350</xdr:colOff>
      <xdr:row>42</xdr:row>
      <xdr:rowOff>57150</xdr:rowOff>
    </xdr:from>
    <xdr:to>
      <xdr:col>32</xdr:col>
      <xdr:colOff>876300</xdr:colOff>
      <xdr:row>42</xdr:row>
      <xdr:rowOff>114300</xdr:rowOff>
    </xdr:to>
    <xdr:sp>
      <xdr:nvSpPr>
        <xdr:cNvPr id="479" name="Line 225"/>
        <xdr:cNvSpPr>
          <a:spLocks/>
        </xdr:cNvSpPr>
      </xdr:nvSpPr>
      <xdr:spPr>
        <a:xfrm flipH="1" flipV="1">
          <a:off x="23450550" y="10334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752475</xdr:colOff>
      <xdr:row>44</xdr:row>
      <xdr:rowOff>180975</xdr:rowOff>
    </xdr:from>
    <xdr:to>
      <xdr:col>43</xdr:col>
      <xdr:colOff>523875</xdr:colOff>
      <xdr:row>45</xdr:row>
      <xdr:rowOff>57150</xdr:rowOff>
    </xdr:to>
    <xdr:sp>
      <xdr:nvSpPr>
        <xdr:cNvPr id="480" name="Line 226"/>
        <xdr:cNvSpPr>
          <a:spLocks/>
        </xdr:cNvSpPr>
      </xdr:nvSpPr>
      <xdr:spPr>
        <a:xfrm flipH="1" flipV="1">
          <a:off x="31499175" y="109156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42</xdr:row>
      <xdr:rowOff>114300</xdr:rowOff>
    </xdr:from>
    <xdr:to>
      <xdr:col>42</xdr:col>
      <xdr:colOff>752475</xdr:colOff>
      <xdr:row>44</xdr:row>
      <xdr:rowOff>180975</xdr:rowOff>
    </xdr:to>
    <xdr:sp>
      <xdr:nvSpPr>
        <xdr:cNvPr id="481" name="Line 227"/>
        <xdr:cNvSpPr>
          <a:spLocks/>
        </xdr:cNvSpPr>
      </xdr:nvSpPr>
      <xdr:spPr>
        <a:xfrm>
          <a:off x="29756100" y="10391775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523875</xdr:colOff>
      <xdr:row>45</xdr:row>
      <xdr:rowOff>57150</xdr:rowOff>
    </xdr:from>
    <xdr:to>
      <xdr:col>44</xdr:col>
      <xdr:colOff>457200</xdr:colOff>
      <xdr:row>45</xdr:row>
      <xdr:rowOff>114300</xdr:rowOff>
    </xdr:to>
    <xdr:sp>
      <xdr:nvSpPr>
        <xdr:cNvPr id="482" name="Line 228"/>
        <xdr:cNvSpPr>
          <a:spLocks/>
        </xdr:cNvSpPr>
      </xdr:nvSpPr>
      <xdr:spPr>
        <a:xfrm flipH="1" flipV="1">
          <a:off x="32242125" y="11020425"/>
          <a:ext cx="6000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219075</xdr:colOff>
      <xdr:row>45</xdr:row>
      <xdr:rowOff>0</xdr:rowOff>
    </xdr:from>
    <xdr:ext cx="542925" cy="228600"/>
    <xdr:sp>
      <xdr:nvSpPr>
        <xdr:cNvPr id="483" name="text 821"/>
        <xdr:cNvSpPr txBox="1">
          <a:spLocks noChangeArrowheads="1"/>
        </xdr:cNvSpPr>
      </xdr:nvSpPr>
      <xdr:spPr>
        <a:xfrm>
          <a:off x="40185975" y="10963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31</xdr:col>
      <xdr:colOff>266700</xdr:colOff>
      <xdr:row>24</xdr:row>
      <xdr:rowOff>114300</xdr:rowOff>
    </xdr:from>
    <xdr:to>
      <xdr:col>38</xdr:col>
      <xdr:colOff>276225</xdr:colOff>
      <xdr:row>27</xdr:row>
      <xdr:rowOff>114300</xdr:rowOff>
    </xdr:to>
    <xdr:sp>
      <xdr:nvSpPr>
        <xdr:cNvPr id="484" name="Line 229"/>
        <xdr:cNvSpPr>
          <a:spLocks/>
        </xdr:cNvSpPr>
      </xdr:nvSpPr>
      <xdr:spPr>
        <a:xfrm flipV="1">
          <a:off x="23069550" y="6276975"/>
          <a:ext cx="4981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40</xdr:row>
      <xdr:rowOff>114300</xdr:rowOff>
    </xdr:from>
    <xdr:to>
      <xdr:col>33</xdr:col>
      <xdr:colOff>285750</xdr:colOff>
      <xdr:row>41</xdr:row>
      <xdr:rowOff>114300</xdr:rowOff>
    </xdr:to>
    <xdr:grpSp>
      <xdr:nvGrpSpPr>
        <xdr:cNvPr id="485" name="Group 230"/>
        <xdr:cNvGrpSpPr>
          <a:grpSpLocks/>
        </xdr:cNvGrpSpPr>
      </xdr:nvGrpSpPr>
      <xdr:grpSpPr>
        <a:xfrm>
          <a:off x="24536400" y="9934575"/>
          <a:ext cx="28575" cy="228600"/>
          <a:chOff x="-24" y="-9305"/>
          <a:chExt cx="3" cy="20016"/>
        </a:xfrm>
        <a:solidFill>
          <a:srgbClr val="FFFFFF"/>
        </a:solidFill>
      </xdr:grpSpPr>
      <xdr:sp>
        <xdr:nvSpPr>
          <xdr:cNvPr id="486" name="Rectangle 231"/>
          <xdr:cNvSpPr>
            <a:spLocks/>
          </xdr:cNvSpPr>
        </xdr:nvSpPr>
        <xdr:spPr>
          <a:xfrm>
            <a:off x="-24" y="-930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232"/>
          <xdr:cNvSpPr>
            <a:spLocks/>
          </xdr:cNvSpPr>
        </xdr:nvSpPr>
        <xdr:spPr>
          <a:xfrm>
            <a:off x="-24" y="-263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233"/>
          <xdr:cNvSpPr>
            <a:spLocks/>
          </xdr:cNvSpPr>
        </xdr:nvSpPr>
        <xdr:spPr>
          <a:xfrm>
            <a:off x="-24" y="404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504825</xdr:colOff>
      <xdr:row>29</xdr:row>
      <xdr:rowOff>47625</xdr:rowOff>
    </xdr:from>
    <xdr:to>
      <xdr:col>12</xdr:col>
      <xdr:colOff>552450</xdr:colOff>
      <xdr:row>29</xdr:row>
      <xdr:rowOff>161925</xdr:rowOff>
    </xdr:to>
    <xdr:grpSp>
      <xdr:nvGrpSpPr>
        <xdr:cNvPr id="489" name="Group 242"/>
        <xdr:cNvGrpSpPr>
          <a:grpSpLocks/>
        </xdr:cNvGrpSpPr>
      </xdr:nvGrpSpPr>
      <xdr:grpSpPr>
        <a:xfrm>
          <a:off x="8448675" y="7353300"/>
          <a:ext cx="561975" cy="114300"/>
          <a:chOff x="-8" y="-19"/>
          <a:chExt cx="11700" cy="12"/>
        </a:xfrm>
        <a:solidFill>
          <a:srgbClr val="FFFFFF"/>
        </a:solidFill>
      </xdr:grpSpPr>
      <xdr:sp>
        <xdr:nvSpPr>
          <xdr:cNvPr id="490" name="Line 235"/>
          <xdr:cNvSpPr>
            <a:spLocks/>
          </xdr:cNvSpPr>
        </xdr:nvSpPr>
        <xdr:spPr>
          <a:xfrm>
            <a:off x="8317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236"/>
          <xdr:cNvSpPr>
            <a:spLocks/>
          </xdr:cNvSpPr>
        </xdr:nvSpPr>
        <xdr:spPr>
          <a:xfrm>
            <a:off x="11016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238"/>
          <xdr:cNvSpPr>
            <a:spLocks/>
          </xdr:cNvSpPr>
        </xdr:nvSpPr>
        <xdr:spPr>
          <a:xfrm>
            <a:off x="-8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239"/>
          <xdr:cNvSpPr>
            <a:spLocks/>
          </xdr:cNvSpPr>
        </xdr:nvSpPr>
        <xdr:spPr>
          <a:xfrm>
            <a:off x="2692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240"/>
          <xdr:cNvSpPr>
            <a:spLocks/>
          </xdr:cNvSpPr>
        </xdr:nvSpPr>
        <xdr:spPr>
          <a:xfrm>
            <a:off x="5617" y="-19"/>
            <a:ext cx="2700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241"/>
          <xdr:cNvSpPr>
            <a:spLocks/>
          </xdr:cNvSpPr>
        </xdr:nvSpPr>
        <xdr:spPr>
          <a:xfrm>
            <a:off x="5617" y="-19"/>
            <a:ext cx="270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504825</xdr:colOff>
      <xdr:row>32</xdr:row>
      <xdr:rowOff>47625</xdr:rowOff>
    </xdr:from>
    <xdr:to>
      <xdr:col>12</xdr:col>
      <xdr:colOff>552450</xdr:colOff>
      <xdr:row>32</xdr:row>
      <xdr:rowOff>161925</xdr:rowOff>
    </xdr:to>
    <xdr:grpSp>
      <xdr:nvGrpSpPr>
        <xdr:cNvPr id="496" name="Group 243"/>
        <xdr:cNvGrpSpPr>
          <a:grpSpLocks/>
        </xdr:cNvGrpSpPr>
      </xdr:nvGrpSpPr>
      <xdr:grpSpPr>
        <a:xfrm>
          <a:off x="8448675" y="8039100"/>
          <a:ext cx="561975" cy="114300"/>
          <a:chOff x="-8" y="-19"/>
          <a:chExt cx="11700" cy="12"/>
        </a:xfrm>
        <a:solidFill>
          <a:srgbClr val="FFFFFF"/>
        </a:solidFill>
      </xdr:grpSpPr>
      <xdr:sp>
        <xdr:nvSpPr>
          <xdr:cNvPr id="497" name="Line 244"/>
          <xdr:cNvSpPr>
            <a:spLocks/>
          </xdr:cNvSpPr>
        </xdr:nvSpPr>
        <xdr:spPr>
          <a:xfrm>
            <a:off x="8317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245"/>
          <xdr:cNvSpPr>
            <a:spLocks/>
          </xdr:cNvSpPr>
        </xdr:nvSpPr>
        <xdr:spPr>
          <a:xfrm>
            <a:off x="11016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246"/>
          <xdr:cNvSpPr>
            <a:spLocks/>
          </xdr:cNvSpPr>
        </xdr:nvSpPr>
        <xdr:spPr>
          <a:xfrm>
            <a:off x="-8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47"/>
          <xdr:cNvSpPr>
            <a:spLocks/>
          </xdr:cNvSpPr>
        </xdr:nvSpPr>
        <xdr:spPr>
          <a:xfrm>
            <a:off x="2692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248"/>
          <xdr:cNvSpPr>
            <a:spLocks/>
          </xdr:cNvSpPr>
        </xdr:nvSpPr>
        <xdr:spPr>
          <a:xfrm>
            <a:off x="5617" y="-19"/>
            <a:ext cx="2700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249"/>
          <xdr:cNvSpPr>
            <a:spLocks/>
          </xdr:cNvSpPr>
        </xdr:nvSpPr>
        <xdr:spPr>
          <a:xfrm>
            <a:off x="5617" y="-19"/>
            <a:ext cx="270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342900</xdr:colOff>
      <xdr:row>45</xdr:row>
      <xdr:rowOff>152400</xdr:rowOff>
    </xdr:from>
    <xdr:to>
      <xdr:col>44</xdr:col>
      <xdr:colOff>19050</xdr:colOff>
      <xdr:row>46</xdr:row>
      <xdr:rowOff>47625</xdr:rowOff>
    </xdr:to>
    <xdr:sp>
      <xdr:nvSpPr>
        <xdr:cNvPr id="503" name="kreslení 427"/>
        <xdr:cNvSpPr>
          <a:spLocks/>
        </xdr:cNvSpPr>
      </xdr:nvSpPr>
      <xdr:spPr>
        <a:xfrm>
          <a:off x="32061150" y="111156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28</xdr:row>
      <xdr:rowOff>209550</xdr:rowOff>
    </xdr:from>
    <xdr:to>
      <xdr:col>76</xdr:col>
      <xdr:colOff>628650</xdr:colOff>
      <xdr:row>30</xdr:row>
      <xdr:rowOff>114300</xdr:rowOff>
    </xdr:to>
    <xdr:grpSp>
      <xdr:nvGrpSpPr>
        <xdr:cNvPr id="504" name="Group 251"/>
        <xdr:cNvGrpSpPr>
          <a:grpSpLocks/>
        </xdr:cNvGrpSpPr>
      </xdr:nvGrpSpPr>
      <xdr:grpSpPr>
        <a:xfrm>
          <a:off x="56635650" y="7286625"/>
          <a:ext cx="304800" cy="361950"/>
          <a:chOff x="-59" y="-1343"/>
          <a:chExt cx="28" cy="15808"/>
        </a:xfrm>
        <a:solidFill>
          <a:srgbClr val="FFFFFF"/>
        </a:solidFill>
      </xdr:grpSpPr>
      <xdr:sp>
        <xdr:nvSpPr>
          <xdr:cNvPr id="505" name="Line 252"/>
          <xdr:cNvSpPr>
            <a:spLocks/>
          </xdr:cNvSpPr>
        </xdr:nvSpPr>
        <xdr:spPr>
          <a:xfrm>
            <a:off x="-45" y="107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253"/>
          <xdr:cNvSpPr>
            <a:spLocks/>
          </xdr:cNvSpPr>
        </xdr:nvSpPr>
        <xdr:spPr>
          <a:xfrm>
            <a:off x="-59" y="-13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36</xdr:row>
      <xdr:rowOff>114300</xdr:rowOff>
    </xdr:from>
    <xdr:to>
      <xdr:col>68</xdr:col>
      <xdr:colOff>647700</xdr:colOff>
      <xdr:row>38</xdr:row>
      <xdr:rowOff>28575</xdr:rowOff>
    </xdr:to>
    <xdr:grpSp>
      <xdr:nvGrpSpPr>
        <xdr:cNvPr id="507" name="Group 254"/>
        <xdr:cNvGrpSpPr>
          <a:grpSpLocks/>
        </xdr:cNvGrpSpPr>
      </xdr:nvGrpSpPr>
      <xdr:grpSpPr>
        <a:xfrm>
          <a:off x="50711100" y="9020175"/>
          <a:ext cx="304800" cy="371475"/>
          <a:chOff x="-58" y="-5631"/>
          <a:chExt cx="28" cy="16224"/>
        </a:xfrm>
        <a:solidFill>
          <a:srgbClr val="FFFFFF"/>
        </a:solidFill>
      </xdr:grpSpPr>
      <xdr:sp>
        <xdr:nvSpPr>
          <xdr:cNvPr id="508" name="Line 255"/>
          <xdr:cNvSpPr>
            <a:spLocks/>
          </xdr:cNvSpPr>
        </xdr:nvSpPr>
        <xdr:spPr>
          <a:xfrm flipH="1">
            <a:off x="-44" y="-56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256"/>
          <xdr:cNvSpPr>
            <a:spLocks/>
          </xdr:cNvSpPr>
        </xdr:nvSpPr>
        <xdr:spPr>
          <a:xfrm>
            <a:off x="-58" y="-14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510" name="Group 257"/>
        <xdr:cNvGrpSpPr>
          <a:grpSpLocks/>
        </xdr:cNvGrpSpPr>
      </xdr:nvGrpSpPr>
      <xdr:grpSpPr>
        <a:xfrm>
          <a:off x="55168800" y="7648575"/>
          <a:ext cx="304800" cy="371475"/>
          <a:chOff x="-58" y="-5535"/>
          <a:chExt cx="28" cy="16224"/>
        </a:xfrm>
        <a:solidFill>
          <a:srgbClr val="FFFFFF"/>
        </a:solidFill>
      </xdr:grpSpPr>
      <xdr:sp>
        <xdr:nvSpPr>
          <xdr:cNvPr id="511" name="Line 258"/>
          <xdr:cNvSpPr>
            <a:spLocks/>
          </xdr:cNvSpPr>
        </xdr:nvSpPr>
        <xdr:spPr>
          <a:xfrm flipH="1">
            <a:off x="-44" y="-55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59"/>
          <xdr:cNvSpPr>
            <a:spLocks/>
          </xdr:cNvSpPr>
        </xdr:nvSpPr>
        <xdr:spPr>
          <a:xfrm>
            <a:off x="-58" y="-13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39</xdr:row>
      <xdr:rowOff>114300</xdr:rowOff>
    </xdr:from>
    <xdr:to>
      <xdr:col>66</xdr:col>
      <xdr:colOff>647700</xdr:colOff>
      <xdr:row>41</xdr:row>
      <xdr:rowOff>28575</xdr:rowOff>
    </xdr:to>
    <xdr:grpSp>
      <xdr:nvGrpSpPr>
        <xdr:cNvPr id="513" name="Group 260"/>
        <xdr:cNvGrpSpPr>
          <a:grpSpLocks/>
        </xdr:cNvGrpSpPr>
      </xdr:nvGrpSpPr>
      <xdr:grpSpPr>
        <a:xfrm>
          <a:off x="49225200" y="9705975"/>
          <a:ext cx="304800" cy="371475"/>
          <a:chOff x="-58" y="-5679"/>
          <a:chExt cx="28" cy="16224"/>
        </a:xfrm>
        <a:solidFill>
          <a:srgbClr val="FFFFFF"/>
        </a:solidFill>
      </xdr:grpSpPr>
      <xdr:sp>
        <xdr:nvSpPr>
          <xdr:cNvPr id="514" name="Line 261"/>
          <xdr:cNvSpPr>
            <a:spLocks/>
          </xdr:cNvSpPr>
        </xdr:nvSpPr>
        <xdr:spPr>
          <a:xfrm flipH="1">
            <a:off x="-44" y="-567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262"/>
          <xdr:cNvSpPr>
            <a:spLocks/>
          </xdr:cNvSpPr>
        </xdr:nvSpPr>
        <xdr:spPr>
          <a:xfrm>
            <a:off x="-58" y="-15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42</xdr:row>
      <xdr:rowOff>114300</xdr:rowOff>
    </xdr:from>
    <xdr:to>
      <xdr:col>63</xdr:col>
      <xdr:colOff>419100</xdr:colOff>
      <xdr:row>44</xdr:row>
      <xdr:rowOff>28575</xdr:rowOff>
    </xdr:to>
    <xdr:grpSp>
      <xdr:nvGrpSpPr>
        <xdr:cNvPr id="516" name="Group 263"/>
        <xdr:cNvGrpSpPr>
          <a:grpSpLocks/>
        </xdr:cNvGrpSpPr>
      </xdr:nvGrpSpPr>
      <xdr:grpSpPr>
        <a:xfrm>
          <a:off x="46986825" y="10391775"/>
          <a:ext cx="304800" cy="371475"/>
          <a:chOff x="-37" y="-5727"/>
          <a:chExt cx="28" cy="16224"/>
        </a:xfrm>
        <a:solidFill>
          <a:srgbClr val="FFFFFF"/>
        </a:solidFill>
      </xdr:grpSpPr>
      <xdr:sp>
        <xdr:nvSpPr>
          <xdr:cNvPr id="517" name="Line 264"/>
          <xdr:cNvSpPr>
            <a:spLocks/>
          </xdr:cNvSpPr>
        </xdr:nvSpPr>
        <xdr:spPr>
          <a:xfrm flipH="1">
            <a:off x="-23" y="-572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65"/>
          <xdr:cNvSpPr>
            <a:spLocks/>
          </xdr:cNvSpPr>
        </xdr:nvSpPr>
        <xdr:spPr>
          <a:xfrm>
            <a:off x="-37" y="-156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22</xdr:row>
      <xdr:rowOff>219075</xdr:rowOff>
    </xdr:from>
    <xdr:to>
      <xdr:col>46</xdr:col>
      <xdr:colOff>628650</xdr:colOff>
      <xdr:row>24</xdr:row>
      <xdr:rowOff>114300</xdr:rowOff>
    </xdr:to>
    <xdr:grpSp>
      <xdr:nvGrpSpPr>
        <xdr:cNvPr id="519" name="Group 266"/>
        <xdr:cNvGrpSpPr>
          <a:grpSpLocks/>
        </xdr:cNvGrpSpPr>
      </xdr:nvGrpSpPr>
      <xdr:grpSpPr>
        <a:xfrm>
          <a:off x="34347150" y="5924550"/>
          <a:ext cx="304800" cy="352425"/>
          <a:chOff x="-59" y="-831"/>
          <a:chExt cx="28" cy="15392"/>
        </a:xfrm>
        <a:solidFill>
          <a:srgbClr val="FFFFFF"/>
        </a:solidFill>
      </xdr:grpSpPr>
      <xdr:sp>
        <xdr:nvSpPr>
          <xdr:cNvPr id="520" name="Line 267"/>
          <xdr:cNvSpPr>
            <a:spLocks/>
          </xdr:cNvSpPr>
        </xdr:nvSpPr>
        <xdr:spPr>
          <a:xfrm>
            <a:off x="-45" y="1123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268"/>
          <xdr:cNvSpPr>
            <a:spLocks/>
          </xdr:cNvSpPr>
        </xdr:nvSpPr>
        <xdr:spPr>
          <a:xfrm>
            <a:off x="-59" y="-83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522" name="Line 269"/>
        <xdr:cNvSpPr>
          <a:spLocks/>
        </xdr:cNvSpPr>
      </xdr:nvSpPr>
      <xdr:spPr>
        <a:xfrm flipH="1">
          <a:off x="409289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523" name="Line 270"/>
        <xdr:cNvSpPr>
          <a:spLocks/>
        </xdr:cNvSpPr>
      </xdr:nvSpPr>
      <xdr:spPr>
        <a:xfrm flipH="1">
          <a:off x="409289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524" name="Line 271"/>
        <xdr:cNvSpPr>
          <a:spLocks/>
        </xdr:cNvSpPr>
      </xdr:nvSpPr>
      <xdr:spPr>
        <a:xfrm flipH="1">
          <a:off x="409289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525" name="Line 272"/>
        <xdr:cNvSpPr>
          <a:spLocks/>
        </xdr:cNvSpPr>
      </xdr:nvSpPr>
      <xdr:spPr>
        <a:xfrm flipH="1">
          <a:off x="409289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526" name="Line 273"/>
        <xdr:cNvSpPr>
          <a:spLocks/>
        </xdr:cNvSpPr>
      </xdr:nvSpPr>
      <xdr:spPr>
        <a:xfrm flipH="1">
          <a:off x="409289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527" name="Line 274"/>
        <xdr:cNvSpPr>
          <a:spLocks/>
        </xdr:cNvSpPr>
      </xdr:nvSpPr>
      <xdr:spPr>
        <a:xfrm flipH="1">
          <a:off x="409289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528" name="Line 275"/>
        <xdr:cNvSpPr>
          <a:spLocks/>
        </xdr:cNvSpPr>
      </xdr:nvSpPr>
      <xdr:spPr>
        <a:xfrm flipH="1">
          <a:off x="409289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529" name="Line 276"/>
        <xdr:cNvSpPr>
          <a:spLocks/>
        </xdr:cNvSpPr>
      </xdr:nvSpPr>
      <xdr:spPr>
        <a:xfrm flipH="1">
          <a:off x="409289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27</xdr:row>
      <xdr:rowOff>0</xdr:rowOff>
    </xdr:from>
    <xdr:ext cx="971550" cy="228600"/>
    <xdr:sp>
      <xdr:nvSpPr>
        <xdr:cNvPr id="530" name="text 7166"/>
        <xdr:cNvSpPr txBox="1">
          <a:spLocks noChangeArrowheads="1"/>
        </xdr:cNvSpPr>
      </xdr:nvSpPr>
      <xdr:spPr>
        <a:xfrm>
          <a:off x="39966900" y="6848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44</xdr:col>
      <xdr:colOff>323850</xdr:colOff>
      <xdr:row>25</xdr:row>
      <xdr:rowOff>209550</xdr:rowOff>
    </xdr:from>
    <xdr:to>
      <xdr:col>44</xdr:col>
      <xdr:colOff>628650</xdr:colOff>
      <xdr:row>27</xdr:row>
      <xdr:rowOff>114300</xdr:rowOff>
    </xdr:to>
    <xdr:grpSp>
      <xdr:nvGrpSpPr>
        <xdr:cNvPr id="531" name="Group 278"/>
        <xdr:cNvGrpSpPr>
          <a:grpSpLocks/>
        </xdr:cNvGrpSpPr>
      </xdr:nvGrpSpPr>
      <xdr:grpSpPr>
        <a:xfrm>
          <a:off x="32708850" y="6600825"/>
          <a:ext cx="304800" cy="361950"/>
          <a:chOff x="-59" y="-1295"/>
          <a:chExt cx="28" cy="15808"/>
        </a:xfrm>
        <a:solidFill>
          <a:srgbClr val="FFFFFF"/>
        </a:solidFill>
      </xdr:grpSpPr>
      <xdr:sp>
        <xdr:nvSpPr>
          <xdr:cNvPr id="532" name="Line 279"/>
          <xdr:cNvSpPr>
            <a:spLocks/>
          </xdr:cNvSpPr>
        </xdr:nvSpPr>
        <xdr:spPr>
          <a:xfrm>
            <a:off x="-45" y="107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280"/>
          <xdr:cNvSpPr>
            <a:spLocks/>
          </xdr:cNvSpPr>
        </xdr:nvSpPr>
        <xdr:spPr>
          <a:xfrm>
            <a:off x="-59" y="-12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25</xdr:row>
      <xdr:rowOff>85725</xdr:rowOff>
    </xdr:from>
    <xdr:to>
      <xdr:col>63</xdr:col>
      <xdr:colOff>323850</xdr:colOff>
      <xdr:row>27</xdr:row>
      <xdr:rowOff>114300</xdr:rowOff>
    </xdr:to>
    <xdr:sp>
      <xdr:nvSpPr>
        <xdr:cNvPr id="534" name="Line 281"/>
        <xdr:cNvSpPr>
          <a:spLocks/>
        </xdr:cNvSpPr>
      </xdr:nvSpPr>
      <xdr:spPr>
        <a:xfrm flipV="1">
          <a:off x="45662850" y="6477000"/>
          <a:ext cx="15430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628650</xdr:colOff>
      <xdr:row>24</xdr:row>
      <xdr:rowOff>114300</xdr:rowOff>
    </xdr:from>
    <xdr:to>
      <xdr:col>66</xdr:col>
      <xdr:colOff>85725</xdr:colOff>
      <xdr:row>24</xdr:row>
      <xdr:rowOff>190500</xdr:rowOff>
    </xdr:to>
    <xdr:sp>
      <xdr:nvSpPr>
        <xdr:cNvPr id="535" name="Line 282"/>
        <xdr:cNvSpPr>
          <a:spLocks/>
        </xdr:cNvSpPr>
      </xdr:nvSpPr>
      <xdr:spPr>
        <a:xfrm flipV="1">
          <a:off x="48025050" y="6276975"/>
          <a:ext cx="9429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323850</xdr:colOff>
      <xdr:row>24</xdr:row>
      <xdr:rowOff>190500</xdr:rowOff>
    </xdr:from>
    <xdr:to>
      <xdr:col>64</xdr:col>
      <xdr:colOff>619125</xdr:colOff>
      <xdr:row>25</xdr:row>
      <xdr:rowOff>85725</xdr:rowOff>
    </xdr:to>
    <xdr:sp>
      <xdr:nvSpPr>
        <xdr:cNvPr id="536" name="Line 283"/>
        <xdr:cNvSpPr>
          <a:spLocks/>
        </xdr:cNvSpPr>
      </xdr:nvSpPr>
      <xdr:spPr>
        <a:xfrm flipV="1">
          <a:off x="47205900" y="63531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</xdr:colOff>
      <xdr:row>37</xdr:row>
      <xdr:rowOff>57150</xdr:rowOff>
    </xdr:from>
    <xdr:to>
      <xdr:col>70</xdr:col>
      <xdr:colOff>733425</xdr:colOff>
      <xdr:row>37</xdr:row>
      <xdr:rowOff>171450</xdr:rowOff>
    </xdr:to>
    <xdr:grpSp>
      <xdr:nvGrpSpPr>
        <xdr:cNvPr id="537" name="Group 284"/>
        <xdr:cNvGrpSpPr>
          <a:grpSpLocks/>
        </xdr:cNvGrpSpPr>
      </xdr:nvGrpSpPr>
      <xdr:grpSpPr>
        <a:xfrm>
          <a:off x="51901725" y="9191625"/>
          <a:ext cx="685800" cy="114300"/>
          <a:chOff x="-21227" y="-18"/>
          <a:chExt cx="28602" cy="12"/>
        </a:xfrm>
        <a:solidFill>
          <a:srgbClr val="FFFFFF"/>
        </a:solidFill>
      </xdr:grpSpPr>
      <xdr:sp>
        <xdr:nvSpPr>
          <xdr:cNvPr id="538" name="Line 285"/>
          <xdr:cNvSpPr>
            <a:spLocks/>
          </xdr:cNvSpPr>
        </xdr:nvSpPr>
        <xdr:spPr>
          <a:xfrm>
            <a:off x="-19868" y="-12"/>
            <a:ext cx="54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286"/>
          <xdr:cNvSpPr>
            <a:spLocks/>
          </xdr:cNvSpPr>
        </xdr:nvSpPr>
        <xdr:spPr>
          <a:xfrm>
            <a:off x="-21227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287"/>
          <xdr:cNvSpPr>
            <a:spLocks/>
          </xdr:cNvSpPr>
        </xdr:nvSpPr>
        <xdr:spPr>
          <a:xfrm>
            <a:off x="-8971" y="-18"/>
            <a:ext cx="544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88"/>
          <xdr:cNvSpPr>
            <a:spLocks/>
          </xdr:cNvSpPr>
        </xdr:nvSpPr>
        <xdr:spPr>
          <a:xfrm>
            <a:off x="1926" y="-18"/>
            <a:ext cx="544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289"/>
          <xdr:cNvSpPr>
            <a:spLocks/>
          </xdr:cNvSpPr>
        </xdr:nvSpPr>
        <xdr:spPr>
          <a:xfrm>
            <a:off x="-3522" y="-18"/>
            <a:ext cx="544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290"/>
          <xdr:cNvSpPr>
            <a:spLocks/>
          </xdr:cNvSpPr>
        </xdr:nvSpPr>
        <xdr:spPr>
          <a:xfrm>
            <a:off x="-14420" y="-18"/>
            <a:ext cx="5449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Line 291"/>
          <xdr:cNvSpPr>
            <a:spLocks/>
          </xdr:cNvSpPr>
        </xdr:nvSpPr>
        <xdr:spPr>
          <a:xfrm>
            <a:off x="-14420" y="-18"/>
            <a:ext cx="5449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545" name="Line 293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546" name="Line 294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547" name="Line 295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548" name="Line 296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314325</xdr:colOff>
      <xdr:row>28</xdr:row>
      <xdr:rowOff>76200</xdr:rowOff>
    </xdr:from>
    <xdr:to>
      <xdr:col>62</xdr:col>
      <xdr:colOff>847725</xdr:colOff>
      <xdr:row>29</xdr:row>
      <xdr:rowOff>152400</xdr:rowOff>
    </xdr:to>
    <xdr:grpSp>
      <xdr:nvGrpSpPr>
        <xdr:cNvPr id="549" name="Group 298"/>
        <xdr:cNvGrpSpPr>
          <a:grpSpLocks/>
        </xdr:cNvGrpSpPr>
      </xdr:nvGrpSpPr>
      <xdr:grpSpPr>
        <a:xfrm>
          <a:off x="35309175" y="7153275"/>
          <a:ext cx="11449050" cy="304800"/>
          <a:chOff x="-1032" y="-12833"/>
          <a:chExt cx="19912" cy="26688"/>
        </a:xfrm>
        <a:solidFill>
          <a:srgbClr val="FFFFFF"/>
        </a:solidFill>
      </xdr:grpSpPr>
      <xdr:sp>
        <xdr:nvSpPr>
          <xdr:cNvPr id="550" name="Rectangle 299"/>
          <xdr:cNvSpPr>
            <a:spLocks/>
          </xdr:cNvSpPr>
        </xdr:nvSpPr>
        <xdr:spPr>
          <a:xfrm>
            <a:off x="-1032" y="-12833"/>
            <a:ext cx="1991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300"/>
          <xdr:cNvSpPr>
            <a:spLocks/>
          </xdr:cNvSpPr>
        </xdr:nvSpPr>
        <xdr:spPr>
          <a:xfrm>
            <a:off x="-918" y="-9497"/>
            <a:ext cx="1970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301"/>
          <xdr:cNvSpPr>
            <a:spLocks/>
          </xdr:cNvSpPr>
        </xdr:nvSpPr>
        <xdr:spPr>
          <a:xfrm>
            <a:off x="-1032" y="10519"/>
            <a:ext cx="10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302"/>
          <xdr:cNvSpPr>
            <a:spLocks/>
          </xdr:cNvSpPr>
        </xdr:nvSpPr>
        <xdr:spPr>
          <a:xfrm>
            <a:off x="2104" y="10519"/>
            <a:ext cx="10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303"/>
          <xdr:cNvSpPr>
            <a:spLocks/>
          </xdr:cNvSpPr>
        </xdr:nvSpPr>
        <xdr:spPr>
          <a:xfrm>
            <a:off x="5240" y="10519"/>
            <a:ext cx="10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304"/>
          <xdr:cNvSpPr>
            <a:spLocks/>
          </xdr:cNvSpPr>
        </xdr:nvSpPr>
        <xdr:spPr>
          <a:xfrm>
            <a:off x="8371" y="10519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305"/>
          <xdr:cNvSpPr>
            <a:spLocks/>
          </xdr:cNvSpPr>
        </xdr:nvSpPr>
        <xdr:spPr>
          <a:xfrm>
            <a:off x="11527" y="10519"/>
            <a:ext cx="10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306"/>
          <xdr:cNvSpPr>
            <a:spLocks/>
          </xdr:cNvSpPr>
        </xdr:nvSpPr>
        <xdr:spPr>
          <a:xfrm>
            <a:off x="14664" y="10519"/>
            <a:ext cx="10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307"/>
          <xdr:cNvSpPr>
            <a:spLocks/>
          </xdr:cNvSpPr>
        </xdr:nvSpPr>
        <xdr:spPr>
          <a:xfrm>
            <a:off x="17795" y="10519"/>
            <a:ext cx="10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247650</xdr:colOff>
      <xdr:row>25</xdr:row>
      <xdr:rowOff>76200</xdr:rowOff>
    </xdr:from>
    <xdr:to>
      <xdr:col>60</xdr:col>
      <xdr:colOff>847725</xdr:colOff>
      <xdr:row>26</xdr:row>
      <xdr:rowOff>152400</xdr:rowOff>
    </xdr:to>
    <xdr:grpSp>
      <xdr:nvGrpSpPr>
        <xdr:cNvPr id="559" name="Group 308"/>
        <xdr:cNvGrpSpPr>
          <a:grpSpLocks/>
        </xdr:cNvGrpSpPr>
      </xdr:nvGrpSpPr>
      <xdr:grpSpPr>
        <a:xfrm>
          <a:off x="36728400" y="6467475"/>
          <a:ext cx="8543925" cy="304800"/>
          <a:chOff x="-650" y="-12881"/>
          <a:chExt cx="20332" cy="26688"/>
        </a:xfrm>
        <a:solidFill>
          <a:srgbClr val="FFFFFF"/>
        </a:solidFill>
      </xdr:grpSpPr>
      <xdr:sp>
        <xdr:nvSpPr>
          <xdr:cNvPr id="560" name="Rectangle 309"/>
          <xdr:cNvSpPr>
            <a:spLocks/>
          </xdr:cNvSpPr>
        </xdr:nvSpPr>
        <xdr:spPr>
          <a:xfrm>
            <a:off x="-650" y="-12881"/>
            <a:ext cx="2033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310"/>
          <xdr:cNvSpPr>
            <a:spLocks/>
          </xdr:cNvSpPr>
        </xdr:nvSpPr>
        <xdr:spPr>
          <a:xfrm>
            <a:off x="-518" y="-9545"/>
            <a:ext cx="2009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311"/>
          <xdr:cNvSpPr>
            <a:spLocks/>
          </xdr:cNvSpPr>
        </xdr:nvSpPr>
        <xdr:spPr>
          <a:xfrm>
            <a:off x="-650" y="10471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312"/>
          <xdr:cNvSpPr>
            <a:spLocks/>
          </xdr:cNvSpPr>
        </xdr:nvSpPr>
        <xdr:spPr>
          <a:xfrm>
            <a:off x="2547" y="10471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313"/>
          <xdr:cNvSpPr>
            <a:spLocks/>
          </xdr:cNvSpPr>
        </xdr:nvSpPr>
        <xdr:spPr>
          <a:xfrm>
            <a:off x="5744" y="10471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314"/>
          <xdr:cNvSpPr>
            <a:spLocks/>
          </xdr:cNvSpPr>
        </xdr:nvSpPr>
        <xdr:spPr>
          <a:xfrm>
            <a:off x="8972" y="10471"/>
            <a:ext cx="10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315"/>
          <xdr:cNvSpPr>
            <a:spLocks/>
          </xdr:cNvSpPr>
        </xdr:nvSpPr>
        <xdr:spPr>
          <a:xfrm>
            <a:off x="12169" y="10471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316"/>
          <xdr:cNvSpPr>
            <a:spLocks/>
          </xdr:cNvSpPr>
        </xdr:nvSpPr>
        <xdr:spPr>
          <a:xfrm>
            <a:off x="15367" y="10471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317"/>
          <xdr:cNvSpPr>
            <a:spLocks/>
          </xdr:cNvSpPr>
        </xdr:nvSpPr>
        <xdr:spPr>
          <a:xfrm>
            <a:off x="18564" y="10471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31</xdr:row>
      <xdr:rowOff>85725</xdr:rowOff>
    </xdr:from>
    <xdr:to>
      <xdr:col>61</xdr:col>
      <xdr:colOff>0</xdr:colOff>
      <xdr:row>32</xdr:row>
      <xdr:rowOff>161925</xdr:rowOff>
    </xdr:to>
    <xdr:grpSp>
      <xdr:nvGrpSpPr>
        <xdr:cNvPr id="569" name="Group 318"/>
        <xdr:cNvGrpSpPr>
          <a:grpSpLocks/>
        </xdr:cNvGrpSpPr>
      </xdr:nvGrpSpPr>
      <xdr:grpSpPr>
        <a:xfrm>
          <a:off x="39452550" y="7848600"/>
          <a:ext cx="5943600" cy="304800"/>
          <a:chOff x="-2761" y="-11951"/>
          <a:chExt cx="19584" cy="26688"/>
        </a:xfrm>
        <a:solidFill>
          <a:srgbClr val="FFFFFF"/>
        </a:solidFill>
      </xdr:grpSpPr>
      <xdr:sp>
        <xdr:nvSpPr>
          <xdr:cNvPr id="570" name="Rectangle 319"/>
          <xdr:cNvSpPr>
            <a:spLocks/>
          </xdr:cNvSpPr>
        </xdr:nvSpPr>
        <xdr:spPr>
          <a:xfrm>
            <a:off x="-2511" y="-8615"/>
            <a:ext cx="1904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320"/>
          <xdr:cNvSpPr>
            <a:spLocks/>
          </xdr:cNvSpPr>
        </xdr:nvSpPr>
        <xdr:spPr>
          <a:xfrm>
            <a:off x="-2761" y="-11951"/>
            <a:ext cx="1958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321"/>
          <xdr:cNvSpPr>
            <a:spLocks/>
          </xdr:cNvSpPr>
        </xdr:nvSpPr>
        <xdr:spPr>
          <a:xfrm>
            <a:off x="-2761" y="11401"/>
            <a:ext cx="15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322"/>
          <xdr:cNvSpPr>
            <a:spLocks/>
          </xdr:cNvSpPr>
        </xdr:nvSpPr>
        <xdr:spPr>
          <a:xfrm>
            <a:off x="1596" y="11401"/>
            <a:ext cx="15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323"/>
          <xdr:cNvSpPr>
            <a:spLocks/>
          </xdr:cNvSpPr>
        </xdr:nvSpPr>
        <xdr:spPr>
          <a:xfrm>
            <a:off x="6169" y="11401"/>
            <a:ext cx="15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324"/>
          <xdr:cNvSpPr>
            <a:spLocks/>
          </xdr:cNvSpPr>
        </xdr:nvSpPr>
        <xdr:spPr>
          <a:xfrm>
            <a:off x="10703" y="11401"/>
            <a:ext cx="15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325"/>
          <xdr:cNvSpPr>
            <a:spLocks/>
          </xdr:cNvSpPr>
        </xdr:nvSpPr>
        <xdr:spPr>
          <a:xfrm>
            <a:off x="15310" y="11401"/>
            <a:ext cx="15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695325</xdr:colOff>
      <xdr:row>34</xdr:row>
      <xdr:rowOff>85725</xdr:rowOff>
    </xdr:from>
    <xdr:to>
      <xdr:col>61</xdr:col>
      <xdr:colOff>0</xdr:colOff>
      <xdr:row>35</xdr:row>
      <xdr:rowOff>161925</xdr:rowOff>
    </xdr:to>
    <xdr:grpSp>
      <xdr:nvGrpSpPr>
        <xdr:cNvPr id="577" name="Group 326"/>
        <xdr:cNvGrpSpPr>
          <a:grpSpLocks/>
        </xdr:cNvGrpSpPr>
      </xdr:nvGrpSpPr>
      <xdr:grpSpPr>
        <a:xfrm>
          <a:off x="42148125" y="8534400"/>
          <a:ext cx="3248025" cy="304800"/>
          <a:chOff x="-23" y="-11903"/>
          <a:chExt cx="21978" cy="26688"/>
        </a:xfrm>
        <a:solidFill>
          <a:srgbClr val="FFFFFF"/>
        </a:solidFill>
      </xdr:grpSpPr>
      <xdr:sp>
        <xdr:nvSpPr>
          <xdr:cNvPr id="578" name="Rectangle 327"/>
          <xdr:cNvSpPr>
            <a:spLocks/>
          </xdr:cNvSpPr>
        </xdr:nvSpPr>
        <xdr:spPr>
          <a:xfrm>
            <a:off x="274" y="-8567"/>
            <a:ext cx="2138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328"/>
          <xdr:cNvSpPr>
            <a:spLocks/>
          </xdr:cNvSpPr>
        </xdr:nvSpPr>
        <xdr:spPr>
          <a:xfrm>
            <a:off x="-23" y="-11903"/>
            <a:ext cx="2197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329"/>
          <xdr:cNvSpPr>
            <a:spLocks/>
          </xdr:cNvSpPr>
        </xdr:nvSpPr>
        <xdr:spPr>
          <a:xfrm>
            <a:off x="-23" y="11449"/>
            <a:ext cx="17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330"/>
          <xdr:cNvSpPr>
            <a:spLocks/>
          </xdr:cNvSpPr>
        </xdr:nvSpPr>
        <xdr:spPr>
          <a:xfrm>
            <a:off x="4862" y="11449"/>
            <a:ext cx="17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331"/>
          <xdr:cNvSpPr>
            <a:spLocks/>
          </xdr:cNvSpPr>
        </xdr:nvSpPr>
        <xdr:spPr>
          <a:xfrm>
            <a:off x="9966" y="11449"/>
            <a:ext cx="17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332"/>
          <xdr:cNvSpPr>
            <a:spLocks/>
          </xdr:cNvSpPr>
        </xdr:nvSpPr>
        <xdr:spPr>
          <a:xfrm>
            <a:off x="15070" y="11449"/>
            <a:ext cx="177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333"/>
          <xdr:cNvSpPr>
            <a:spLocks/>
          </xdr:cNvSpPr>
        </xdr:nvSpPr>
        <xdr:spPr>
          <a:xfrm>
            <a:off x="20252" y="11449"/>
            <a:ext cx="17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514350</xdr:colOff>
      <xdr:row>40</xdr:row>
      <xdr:rowOff>114300</xdr:rowOff>
    </xdr:from>
    <xdr:to>
      <xdr:col>62</xdr:col>
      <xdr:colOff>542925</xdr:colOff>
      <xdr:row>41</xdr:row>
      <xdr:rowOff>114300</xdr:rowOff>
    </xdr:to>
    <xdr:grpSp>
      <xdr:nvGrpSpPr>
        <xdr:cNvPr id="585" name="Group 334"/>
        <xdr:cNvGrpSpPr>
          <a:grpSpLocks/>
        </xdr:cNvGrpSpPr>
      </xdr:nvGrpSpPr>
      <xdr:grpSpPr>
        <a:xfrm>
          <a:off x="46424850" y="9934575"/>
          <a:ext cx="28575" cy="228600"/>
          <a:chOff x="-42" y="-9305"/>
          <a:chExt cx="3" cy="20016"/>
        </a:xfrm>
        <a:solidFill>
          <a:srgbClr val="FFFFFF"/>
        </a:solidFill>
      </xdr:grpSpPr>
      <xdr:sp>
        <xdr:nvSpPr>
          <xdr:cNvPr id="586" name="Rectangle 335"/>
          <xdr:cNvSpPr>
            <a:spLocks/>
          </xdr:cNvSpPr>
        </xdr:nvSpPr>
        <xdr:spPr>
          <a:xfrm>
            <a:off x="-42" y="-930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336"/>
          <xdr:cNvSpPr>
            <a:spLocks/>
          </xdr:cNvSpPr>
        </xdr:nvSpPr>
        <xdr:spPr>
          <a:xfrm>
            <a:off x="-42" y="-263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337"/>
          <xdr:cNvSpPr>
            <a:spLocks/>
          </xdr:cNvSpPr>
        </xdr:nvSpPr>
        <xdr:spPr>
          <a:xfrm>
            <a:off x="-42" y="404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28575</xdr:colOff>
      <xdr:row>24</xdr:row>
      <xdr:rowOff>38100</xdr:rowOff>
    </xdr:from>
    <xdr:to>
      <xdr:col>64</xdr:col>
      <xdr:colOff>381000</xdr:colOff>
      <xdr:row>24</xdr:row>
      <xdr:rowOff>161925</xdr:rowOff>
    </xdr:to>
    <xdr:sp>
      <xdr:nvSpPr>
        <xdr:cNvPr id="589" name="kreslení 16"/>
        <xdr:cNvSpPr>
          <a:spLocks/>
        </xdr:cNvSpPr>
      </xdr:nvSpPr>
      <xdr:spPr>
        <a:xfrm>
          <a:off x="47424975" y="6200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600075</xdr:colOff>
      <xdr:row>26</xdr:row>
      <xdr:rowOff>28575</xdr:rowOff>
    </xdr:from>
    <xdr:to>
      <xdr:col>72</xdr:col>
      <xdr:colOff>952500</xdr:colOff>
      <xdr:row>26</xdr:row>
      <xdr:rowOff>152400</xdr:rowOff>
    </xdr:to>
    <xdr:sp>
      <xdr:nvSpPr>
        <xdr:cNvPr id="590" name="kreslení 12"/>
        <xdr:cNvSpPr>
          <a:spLocks/>
        </xdr:cNvSpPr>
      </xdr:nvSpPr>
      <xdr:spPr>
        <a:xfrm>
          <a:off x="53940075" y="6648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19050</xdr:colOff>
      <xdr:row>19</xdr:row>
      <xdr:rowOff>38100</xdr:rowOff>
    </xdr:from>
    <xdr:to>
      <xdr:col>49</xdr:col>
      <xdr:colOff>371475</xdr:colOff>
      <xdr:row>19</xdr:row>
      <xdr:rowOff>161925</xdr:rowOff>
    </xdr:to>
    <xdr:sp>
      <xdr:nvSpPr>
        <xdr:cNvPr id="591" name="kreslení 16"/>
        <xdr:cNvSpPr>
          <a:spLocks/>
        </xdr:cNvSpPr>
      </xdr:nvSpPr>
      <xdr:spPr>
        <a:xfrm>
          <a:off x="36499800" y="5057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592" name="Line 341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593" name="Line 342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594" name="Line 343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595" name="Line 344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596" name="Line 345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597" name="Line 346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598" name="Line 347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599" name="Line 348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00" name="Line 349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01" name="Line 350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02" name="Line 351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03" name="Line 352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04" name="Line 353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05" name="Line 354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06" name="Line 355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07" name="Line 356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08" name="Line 357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09" name="Line 358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10" name="Line 360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11" name="Line 361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12" name="Line 362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613" name="Line 363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58</xdr:col>
      <xdr:colOff>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115175"/>
          <a:ext cx="41910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10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723900</xdr:colOff>
      <xdr:row>31</xdr:row>
      <xdr:rowOff>114300</xdr:rowOff>
    </xdr:from>
    <xdr:to>
      <xdr:col>71</xdr:col>
      <xdr:colOff>266700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51092100" y="7800975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3910250" y="7115175"/>
          <a:ext cx="2080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Železný Brod</a:t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87692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361950</xdr:colOff>
      <xdr:row>20</xdr:row>
      <xdr:rowOff>19050</xdr:rowOff>
    </xdr:from>
    <xdr:to>
      <xdr:col>63</xdr:col>
      <xdr:colOff>123825</xdr:colOff>
      <xdr:row>22</xdr:row>
      <xdr:rowOff>19050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58100" y="5191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6" name="Oval 36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4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59</xdr:col>
      <xdr:colOff>0</xdr:colOff>
      <xdr:row>29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429387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3" name="Line 9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5" name="Line 9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7" name="Line 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9" name="Line 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342900</xdr:colOff>
      <xdr:row>38</xdr:row>
      <xdr:rowOff>76200</xdr:rowOff>
    </xdr:from>
    <xdr:to>
      <xdr:col>62</xdr:col>
      <xdr:colOff>571500</xdr:colOff>
      <xdr:row>38</xdr:row>
      <xdr:rowOff>114300</xdr:rowOff>
    </xdr:to>
    <xdr:sp>
      <xdr:nvSpPr>
        <xdr:cNvPr id="102" name="Line 102"/>
        <xdr:cNvSpPr>
          <a:spLocks/>
        </xdr:cNvSpPr>
      </xdr:nvSpPr>
      <xdr:spPr>
        <a:xfrm flipV="1">
          <a:off x="45739050" y="9363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571500</xdr:colOff>
      <xdr:row>38</xdr:row>
      <xdr:rowOff>0</xdr:rowOff>
    </xdr:from>
    <xdr:to>
      <xdr:col>63</xdr:col>
      <xdr:colOff>342900</xdr:colOff>
      <xdr:row>38</xdr:row>
      <xdr:rowOff>76200</xdr:rowOff>
    </xdr:to>
    <xdr:sp>
      <xdr:nvSpPr>
        <xdr:cNvPr id="103" name="Line 103"/>
        <xdr:cNvSpPr>
          <a:spLocks/>
        </xdr:cNvSpPr>
      </xdr:nvSpPr>
      <xdr:spPr>
        <a:xfrm flipV="1">
          <a:off x="46482000" y="9286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35</xdr:row>
      <xdr:rowOff>114300</xdr:rowOff>
    </xdr:from>
    <xdr:to>
      <xdr:col>68</xdr:col>
      <xdr:colOff>495300</xdr:colOff>
      <xdr:row>38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47224950" y="8715375"/>
          <a:ext cx="36385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23</xdr:col>
      <xdr:colOff>0</xdr:colOff>
      <xdr:row>44</xdr:row>
      <xdr:rowOff>0</xdr:rowOff>
    </xdr:to>
    <xdr:sp>
      <xdr:nvSpPr>
        <xdr:cNvPr id="105" name="text 6"/>
        <xdr:cNvSpPr txBox="1">
          <a:spLocks noChangeArrowheads="1"/>
        </xdr:cNvSpPr>
      </xdr:nvSpPr>
      <xdr:spPr>
        <a:xfrm>
          <a:off x="79438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190500</xdr:colOff>
      <xdr:row>22</xdr:row>
      <xdr:rowOff>114300</xdr:rowOff>
    </xdr:from>
    <xdr:to>
      <xdr:col>74</xdr:col>
      <xdr:colOff>295275</xdr:colOff>
      <xdr:row>22</xdr:row>
      <xdr:rowOff>114300</xdr:rowOff>
    </xdr:to>
    <xdr:sp>
      <xdr:nvSpPr>
        <xdr:cNvPr id="106" name="Line 106"/>
        <xdr:cNvSpPr>
          <a:spLocks/>
        </xdr:cNvSpPr>
      </xdr:nvSpPr>
      <xdr:spPr>
        <a:xfrm flipV="1">
          <a:off x="51530250" y="5743575"/>
          <a:ext cx="3590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22</xdr:row>
      <xdr:rowOff>0</xdr:rowOff>
    </xdr:from>
    <xdr:ext cx="514350" cy="228600"/>
    <xdr:sp>
      <xdr:nvSpPr>
        <xdr:cNvPr id="107" name="text 7125"/>
        <xdr:cNvSpPr txBox="1">
          <a:spLocks noChangeArrowheads="1"/>
        </xdr:cNvSpPr>
      </xdr:nvSpPr>
      <xdr:spPr>
        <a:xfrm>
          <a:off x="52825650" y="5629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68</xdr:col>
      <xdr:colOff>695325</xdr:colOff>
      <xdr:row>29</xdr:row>
      <xdr:rowOff>57150</xdr:rowOff>
    </xdr:from>
    <xdr:to>
      <xdr:col>69</xdr:col>
      <xdr:colOff>295275</xdr:colOff>
      <xdr:row>29</xdr:row>
      <xdr:rowOff>171450</xdr:rowOff>
    </xdr:to>
    <xdr:grpSp>
      <xdr:nvGrpSpPr>
        <xdr:cNvPr id="108" name="Group 108"/>
        <xdr:cNvGrpSpPr>
          <a:grpSpLocks noChangeAspect="1"/>
        </xdr:cNvGrpSpPr>
      </xdr:nvGrpSpPr>
      <xdr:grpSpPr>
        <a:xfrm>
          <a:off x="510635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9" name="Line 1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657225</xdr:colOff>
      <xdr:row>14</xdr:row>
      <xdr:rowOff>114300</xdr:rowOff>
    </xdr:from>
    <xdr:to>
      <xdr:col>40</xdr:col>
      <xdr:colOff>304800</xdr:colOff>
      <xdr:row>15</xdr:row>
      <xdr:rowOff>114300</xdr:rowOff>
    </xdr:to>
    <xdr:sp>
      <xdr:nvSpPr>
        <xdr:cNvPr id="114" name="Line 114"/>
        <xdr:cNvSpPr>
          <a:spLocks/>
        </xdr:cNvSpPr>
      </xdr:nvSpPr>
      <xdr:spPr>
        <a:xfrm flipV="1">
          <a:off x="28432125" y="3914775"/>
          <a:ext cx="1133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66675</xdr:colOff>
      <xdr:row>13</xdr:row>
      <xdr:rowOff>142875</xdr:rowOff>
    </xdr:from>
    <xdr:to>
      <xdr:col>42</xdr:col>
      <xdr:colOff>295275</xdr:colOff>
      <xdr:row>13</xdr:row>
      <xdr:rowOff>219075</xdr:rowOff>
    </xdr:to>
    <xdr:sp>
      <xdr:nvSpPr>
        <xdr:cNvPr id="115" name="Line 115"/>
        <xdr:cNvSpPr>
          <a:spLocks/>
        </xdr:cNvSpPr>
      </xdr:nvSpPr>
      <xdr:spPr>
        <a:xfrm flipV="1">
          <a:off x="30299025" y="3714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13</xdr:row>
      <xdr:rowOff>114300</xdr:rowOff>
    </xdr:from>
    <xdr:to>
      <xdr:col>43</xdr:col>
      <xdr:colOff>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 flipV="1">
          <a:off x="31022925" y="3686175"/>
          <a:ext cx="695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304800</xdr:colOff>
      <xdr:row>13</xdr:row>
      <xdr:rowOff>219075</xdr:rowOff>
    </xdr:from>
    <xdr:to>
      <xdr:col>41</xdr:col>
      <xdr:colOff>66675</xdr:colOff>
      <xdr:row>14</xdr:row>
      <xdr:rowOff>114300</xdr:rowOff>
    </xdr:to>
    <xdr:sp>
      <xdr:nvSpPr>
        <xdr:cNvPr id="117" name="Line 117"/>
        <xdr:cNvSpPr>
          <a:spLocks/>
        </xdr:cNvSpPr>
      </xdr:nvSpPr>
      <xdr:spPr>
        <a:xfrm flipH="1">
          <a:off x="29565600" y="37909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457200</xdr:colOff>
      <xdr:row>14</xdr:row>
      <xdr:rowOff>19050</xdr:rowOff>
    </xdr:from>
    <xdr:to>
      <xdr:col>42</xdr:col>
      <xdr:colOff>504825</xdr:colOff>
      <xdr:row>15</xdr:row>
      <xdr:rowOff>19050</xdr:rowOff>
    </xdr:to>
    <xdr:grpSp>
      <xdr:nvGrpSpPr>
        <xdr:cNvPr id="118" name="Group 118"/>
        <xdr:cNvGrpSpPr>
          <a:grpSpLocks/>
        </xdr:cNvGrpSpPr>
      </xdr:nvGrpSpPr>
      <xdr:grpSpPr>
        <a:xfrm>
          <a:off x="31203900" y="3819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9" name="Rectangle 1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16</xdr:row>
      <xdr:rowOff>152400</xdr:rowOff>
    </xdr:from>
    <xdr:to>
      <xdr:col>35</xdr:col>
      <xdr:colOff>152400</xdr:colOff>
      <xdr:row>17</xdr:row>
      <xdr:rowOff>152400</xdr:rowOff>
    </xdr:to>
    <xdr:grpSp>
      <xdr:nvGrpSpPr>
        <xdr:cNvPr id="122" name="Group 122"/>
        <xdr:cNvGrpSpPr>
          <a:grpSpLocks/>
        </xdr:cNvGrpSpPr>
      </xdr:nvGrpSpPr>
      <xdr:grpSpPr>
        <a:xfrm>
          <a:off x="25879425" y="4410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3" name="Rectangle 1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0</xdr:colOff>
      <xdr:row>22</xdr:row>
      <xdr:rowOff>47625</xdr:rowOff>
    </xdr:from>
    <xdr:to>
      <xdr:col>67</xdr:col>
      <xdr:colOff>352425</xdr:colOff>
      <xdr:row>22</xdr:row>
      <xdr:rowOff>171450</xdr:rowOff>
    </xdr:to>
    <xdr:sp>
      <xdr:nvSpPr>
        <xdr:cNvPr id="126" name="kreslení 16"/>
        <xdr:cNvSpPr>
          <a:spLocks/>
        </xdr:cNvSpPr>
      </xdr:nvSpPr>
      <xdr:spPr>
        <a:xfrm>
          <a:off x="49853850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35</xdr:row>
      <xdr:rowOff>114300</xdr:rowOff>
    </xdr:from>
    <xdr:to>
      <xdr:col>58</xdr:col>
      <xdr:colOff>0</xdr:colOff>
      <xdr:row>35</xdr:row>
      <xdr:rowOff>114300</xdr:rowOff>
    </xdr:to>
    <xdr:sp>
      <xdr:nvSpPr>
        <xdr:cNvPr id="127" name="Line 128"/>
        <xdr:cNvSpPr>
          <a:spLocks/>
        </xdr:cNvSpPr>
      </xdr:nvSpPr>
      <xdr:spPr>
        <a:xfrm flipV="1">
          <a:off x="23145750" y="8715375"/>
          <a:ext cx="1979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35</xdr:row>
      <xdr:rowOff>114300</xdr:rowOff>
    </xdr:from>
    <xdr:to>
      <xdr:col>68</xdr:col>
      <xdr:colOff>476250</xdr:colOff>
      <xdr:row>35</xdr:row>
      <xdr:rowOff>114300</xdr:rowOff>
    </xdr:to>
    <xdr:sp>
      <xdr:nvSpPr>
        <xdr:cNvPr id="128" name="Line 129"/>
        <xdr:cNvSpPr>
          <a:spLocks/>
        </xdr:cNvSpPr>
      </xdr:nvSpPr>
      <xdr:spPr>
        <a:xfrm flipV="1">
          <a:off x="43910250" y="8715375"/>
          <a:ext cx="693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35</xdr:row>
      <xdr:rowOff>0</xdr:rowOff>
    </xdr:from>
    <xdr:ext cx="971550" cy="228600"/>
    <xdr:sp>
      <xdr:nvSpPr>
        <xdr:cNvPr id="129" name="text 7166"/>
        <xdr:cNvSpPr txBox="1">
          <a:spLocks noChangeArrowheads="1"/>
        </xdr:cNvSpPr>
      </xdr:nvSpPr>
      <xdr:spPr>
        <a:xfrm>
          <a:off x="429387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130" name="Group 131"/>
        <xdr:cNvGrpSpPr>
          <a:grpSpLocks noChangeAspect="1"/>
        </xdr:cNvGrpSpPr>
      </xdr:nvGrpSpPr>
      <xdr:grpSpPr>
        <a:xfrm>
          <a:off x="5829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1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26</xdr:row>
      <xdr:rowOff>76200</xdr:rowOff>
    </xdr:from>
    <xdr:to>
      <xdr:col>64</xdr:col>
      <xdr:colOff>533400</xdr:colOff>
      <xdr:row>27</xdr:row>
      <xdr:rowOff>152400</xdr:rowOff>
    </xdr:to>
    <xdr:grpSp>
      <xdr:nvGrpSpPr>
        <xdr:cNvPr id="133" name="Group 134"/>
        <xdr:cNvGrpSpPr>
          <a:grpSpLocks/>
        </xdr:cNvGrpSpPr>
      </xdr:nvGrpSpPr>
      <xdr:grpSpPr>
        <a:xfrm>
          <a:off x="34994850" y="6619875"/>
          <a:ext cx="12934950" cy="304800"/>
          <a:chOff x="89" y="287"/>
          <a:chExt cx="863" cy="32"/>
        </a:xfrm>
        <a:solidFill>
          <a:srgbClr val="FFFFFF"/>
        </a:solidFill>
      </xdr:grpSpPr>
      <xdr:sp>
        <xdr:nvSpPr>
          <xdr:cNvPr id="134" name="Rectangle 13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43" name="Group 144"/>
        <xdr:cNvGrpSpPr>
          <a:grpSpLocks noChangeAspect="1"/>
        </xdr:cNvGrpSpPr>
      </xdr:nvGrpSpPr>
      <xdr:grpSpPr>
        <a:xfrm>
          <a:off x="5738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146" name="text 37"/>
        <xdr:cNvSpPr txBox="1">
          <a:spLocks noChangeArrowheads="1"/>
        </xdr:cNvSpPr>
      </xdr:nvSpPr>
      <xdr:spPr>
        <a:xfrm>
          <a:off x="102870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Semily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4</xdr:col>
      <xdr:colOff>0</xdr:colOff>
      <xdr:row>37</xdr:row>
      <xdr:rowOff>0</xdr:rowOff>
    </xdr:to>
    <xdr:sp>
      <xdr:nvSpPr>
        <xdr:cNvPr id="147" name="text 37"/>
        <xdr:cNvSpPr txBox="1">
          <a:spLocks noChangeArrowheads="1"/>
        </xdr:cNvSpPr>
      </xdr:nvSpPr>
      <xdr:spPr>
        <a:xfrm>
          <a:off x="1028700" y="8601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Velké Hamry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77</xdr:col>
      <xdr:colOff>0</xdr:colOff>
      <xdr:row>44</xdr:row>
      <xdr:rowOff>0</xdr:rowOff>
    </xdr:to>
    <xdr:sp>
      <xdr:nvSpPr>
        <xdr:cNvPr id="148" name="text 6"/>
        <xdr:cNvSpPr txBox="1">
          <a:spLocks noChangeArrowheads="1"/>
        </xdr:cNvSpPr>
      </xdr:nvSpPr>
      <xdr:spPr>
        <a:xfrm>
          <a:off x="483679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29</xdr:col>
      <xdr:colOff>142875</xdr:colOff>
      <xdr:row>20</xdr:row>
      <xdr:rowOff>9525</xdr:rowOff>
    </xdr:from>
    <xdr:to>
      <xdr:col>29</xdr:col>
      <xdr:colOff>361950</xdr:colOff>
      <xdr:row>22</xdr:row>
      <xdr:rowOff>0</xdr:rowOff>
    </xdr:to>
    <xdr:grpSp>
      <xdr:nvGrpSpPr>
        <xdr:cNvPr id="149" name="Group 150"/>
        <xdr:cNvGrpSpPr>
          <a:grpSpLocks noChangeAspect="1"/>
        </xdr:cNvGrpSpPr>
      </xdr:nvGrpSpPr>
      <xdr:grpSpPr>
        <a:xfrm>
          <a:off x="214598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0" name="Line 1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AutoShape 1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16</xdr:row>
      <xdr:rowOff>9525</xdr:rowOff>
    </xdr:from>
    <xdr:to>
      <xdr:col>62</xdr:col>
      <xdr:colOff>695325</xdr:colOff>
      <xdr:row>17</xdr:row>
      <xdr:rowOff>0</xdr:rowOff>
    </xdr:to>
    <xdr:grpSp>
      <xdr:nvGrpSpPr>
        <xdr:cNvPr id="154" name="Group 155"/>
        <xdr:cNvGrpSpPr>
          <a:grpSpLocks/>
        </xdr:cNvGrpSpPr>
      </xdr:nvGrpSpPr>
      <xdr:grpSpPr>
        <a:xfrm>
          <a:off x="46215300" y="42672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155" name="Oval 1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5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60" name="Line 161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68</xdr:col>
      <xdr:colOff>723900</xdr:colOff>
      <xdr:row>31</xdr:row>
      <xdr:rowOff>114300</xdr:rowOff>
    </xdr:to>
    <xdr:sp>
      <xdr:nvSpPr>
        <xdr:cNvPr id="161" name="Line 162"/>
        <xdr:cNvSpPr>
          <a:spLocks/>
        </xdr:cNvSpPr>
      </xdr:nvSpPr>
      <xdr:spPr>
        <a:xfrm flipV="1">
          <a:off x="1028700" y="7800975"/>
          <a:ext cx="5006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38</xdr:row>
      <xdr:rowOff>114300</xdr:rowOff>
    </xdr:from>
    <xdr:to>
      <xdr:col>58</xdr:col>
      <xdr:colOff>0</xdr:colOff>
      <xdr:row>38</xdr:row>
      <xdr:rowOff>114300</xdr:rowOff>
    </xdr:to>
    <xdr:sp>
      <xdr:nvSpPr>
        <xdr:cNvPr id="162" name="Line 163"/>
        <xdr:cNvSpPr>
          <a:spLocks/>
        </xdr:cNvSpPr>
      </xdr:nvSpPr>
      <xdr:spPr>
        <a:xfrm flipV="1">
          <a:off x="26050875" y="9401175"/>
          <a:ext cx="1688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38</xdr:row>
      <xdr:rowOff>114300</xdr:rowOff>
    </xdr:from>
    <xdr:to>
      <xdr:col>61</xdr:col>
      <xdr:colOff>352425</xdr:colOff>
      <xdr:row>38</xdr:row>
      <xdr:rowOff>114300</xdr:rowOff>
    </xdr:to>
    <xdr:sp>
      <xdr:nvSpPr>
        <xdr:cNvPr id="163" name="Line 164"/>
        <xdr:cNvSpPr>
          <a:spLocks/>
        </xdr:cNvSpPr>
      </xdr:nvSpPr>
      <xdr:spPr>
        <a:xfrm flipV="1">
          <a:off x="43910250" y="9401175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38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42938700" y="9286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32</xdr:col>
      <xdr:colOff>495300</xdr:colOff>
      <xdr:row>25</xdr:row>
      <xdr:rowOff>114300</xdr:rowOff>
    </xdr:from>
    <xdr:to>
      <xdr:col>58</xdr:col>
      <xdr:colOff>0</xdr:colOff>
      <xdr:row>25</xdr:row>
      <xdr:rowOff>114300</xdr:rowOff>
    </xdr:to>
    <xdr:sp>
      <xdr:nvSpPr>
        <xdr:cNvPr id="165" name="Line 166"/>
        <xdr:cNvSpPr>
          <a:spLocks/>
        </xdr:cNvSpPr>
      </xdr:nvSpPr>
      <xdr:spPr>
        <a:xfrm flipV="1">
          <a:off x="23812500" y="6429375"/>
          <a:ext cx="1912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25</xdr:row>
      <xdr:rowOff>114300</xdr:rowOff>
    </xdr:from>
    <xdr:to>
      <xdr:col>74</xdr:col>
      <xdr:colOff>476250</xdr:colOff>
      <xdr:row>25</xdr:row>
      <xdr:rowOff>114300</xdr:rowOff>
    </xdr:to>
    <xdr:sp>
      <xdr:nvSpPr>
        <xdr:cNvPr id="166" name="Line 167"/>
        <xdr:cNvSpPr>
          <a:spLocks/>
        </xdr:cNvSpPr>
      </xdr:nvSpPr>
      <xdr:spPr>
        <a:xfrm flipV="1">
          <a:off x="43910250" y="6429375"/>
          <a:ext cx="1139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25</xdr:row>
      <xdr:rowOff>0</xdr:rowOff>
    </xdr:from>
    <xdr:ext cx="971550" cy="228600"/>
    <xdr:sp>
      <xdr:nvSpPr>
        <xdr:cNvPr id="167" name="text 7166"/>
        <xdr:cNvSpPr txBox="1">
          <a:spLocks noChangeArrowheads="1"/>
        </xdr:cNvSpPr>
      </xdr:nvSpPr>
      <xdr:spPr>
        <a:xfrm>
          <a:off x="429387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56</xdr:col>
      <xdr:colOff>200025</xdr:colOff>
      <xdr:row>18</xdr:row>
      <xdr:rowOff>114300</xdr:rowOff>
    </xdr:from>
    <xdr:to>
      <xdr:col>58</xdr:col>
      <xdr:colOff>457200</xdr:colOff>
      <xdr:row>18</xdr:row>
      <xdr:rowOff>114300</xdr:rowOff>
    </xdr:to>
    <xdr:sp>
      <xdr:nvSpPr>
        <xdr:cNvPr id="168" name="Line 169"/>
        <xdr:cNvSpPr>
          <a:spLocks/>
        </xdr:cNvSpPr>
      </xdr:nvSpPr>
      <xdr:spPr>
        <a:xfrm flipV="1">
          <a:off x="41652825" y="4829175"/>
          <a:ext cx="174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285750</xdr:colOff>
      <xdr:row>15</xdr:row>
      <xdr:rowOff>114300</xdr:rowOff>
    </xdr:from>
    <xdr:to>
      <xdr:col>46</xdr:col>
      <xdr:colOff>514350</xdr:colOff>
      <xdr:row>15</xdr:row>
      <xdr:rowOff>114300</xdr:rowOff>
    </xdr:to>
    <xdr:sp>
      <xdr:nvSpPr>
        <xdr:cNvPr id="169" name="Line 170"/>
        <xdr:cNvSpPr>
          <a:spLocks/>
        </xdr:cNvSpPr>
      </xdr:nvSpPr>
      <xdr:spPr>
        <a:xfrm flipV="1">
          <a:off x="20631150" y="4143375"/>
          <a:ext cx="1390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15</xdr:row>
      <xdr:rowOff>0</xdr:rowOff>
    </xdr:from>
    <xdr:ext cx="542925" cy="228600"/>
    <xdr:sp>
      <xdr:nvSpPr>
        <xdr:cNvPr id="170" name="text 7125"/>
        <xdr:cNvSpPr txBox="1">
          <a:spLocks noChangeArrowheads="1"/>
        </xdr:cNvSpPr>
      </xdr:nvSpPr>
      <xdr:spPr>
        <a:xfrm>
          <a:off x="32604075" y="4029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43</xdr:col>
      <xdr:colOff>0</xdr:colOff>
      <xdr:row>13</xdr:row>
      <xdr:rowOff>114300</xdr:rowOff>
    </xdr:from>
    <xdr:to>
      <xdr:col>46</xdr:col>
      <xdr:colOff>552450</xdr:colOff>
      <xdr:row>13</xdr:row>
      <xdr:rowOff>114300</xdr:rowOff>
    </xdr:to>
    <xdr:sp>
      <xdr:nvSpPr>
        <xdr:cNvPr id="171" name="Line 172"/>
        <xdr:cNvSpPr>
          <a:spLocks/>
        </xdr:cNvSpPr>
      </xdr:nvSpPr>
      <xdr:spPr>
        <a:xfrm flipV="1">
          <a:off x="31718250" y="3686175"/>
          <a:ext cx="285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13</xdr:row>
      <xdr:rowOff>0</xdr:rowOff>
    </xdr:from>
    <xdr:ext cx="542925" cy="228600"/>
    <xdr:sp>
      <xdr:nvSpPr>
        <xdr:cNvPr id="172" name="text 7125"/>
        <xdr:cNvSpPr txBox="1">
          <a:spLocks noChangeArrowheads="1"/>
        </xdr:cNvSpPr>
      </xdr:nvSpPr>
      <xdr:spPr>
        <a:xfrm>
          <a:off x="32604075" y="3571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3" name="Line 174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4" name="Line 17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371475</xdr:colOff>
      <xdr:row>39</xdr:row>
      <xdr:rowOff>57150</xdr:rowOff>
    </xdr:from>
    <xdr:to>
      <xdr:col>63</xdr:col>
      <xdr:colOff>266700</xdr:colOff>
      <xdr:row>39</xdr:row>
      <xdr:rowOff>171450</xdr:rowOff>
    </xdr:to>
    <xdr:grpSp>
      <xdr:nvGrpSpPr>
        <xdr:cNvPr id="175" name="Group 176"/>
        <xdr:cNvGrpSpPr>
          <a:grpSpLocks noChangeAspect="1"/>
        </xdr:cNvGrpSpPr>
      </xdr:nvGrpSpPr>
      <xdr:grpSpPr>
        <a:xfrm>
          <a:off x="46281975" y="9572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7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7" name="Line 1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571500</xdr:colOff>
      <xdr:row>30</xdr:row>
      <xdr:rowOff>57150</xdr:rowOff>
    </xdr:from>
    <xdr:to>
      <xdr:col>27</xdr:col>
      <xdr:colOff>457200</xdr:colOff>
      <xdr:row>30</xdr:row>
      <xdr:rowOff>171450</xdr:rowOff>
    </xdr:to>
    <xdr:grpSp>
      <xdr:nvGrpSpPr>
        <xdr:cNvPr id="183" name="Group 184"/>
        <xdr:cNvGrpSpPr>
          <a:grpSpLocks noChangeAspect="1"/>
        </xdr:cNvGrpSpPr>
      </xdr:nvGrpSpPr>
      <xdr:grpSpPr>
        <a:xfrm>
          <a:off x="19431000" y="75152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8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5" name="Line 18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342900</xdr:colOff>
      <xdr:row>32</xdr:row>
      <xdr:rowOff>57150</xdr:rowOff>
    </xdr:from>
    <xdr:to>
      <xdr:col>8</xdr:col>
      <xdr:colOff>638175</xdr:colOff>
      <xdr:row>32</xdr:row>
      <xdr:rowOff>171450</xdr:rowOff>
    </xdr:to>
    <xdr:grpSp>
      <xdr:nvGrpSpPr>
        <xdr:cNvPr id="191" name="Group 192"/>
        <xdr:cNvGrpSpPr>
          <a:grpSpLocks noChangeAspect="1"/>
        </xdr:cNvGrpSpPr>
      </xdr:nvGrpSpPr>
      <xdr:grpSpPr>
        <a:xfrm>
          <a:off x="582930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2" name="Oval 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32</xdr:row>
      <xdr:rowOff>57150</xdr:rowOff>
    </xdr:from>
    <xdr:to>
      <xdr:col>5</xdr:col>
      <xdr:colOff>76200</xdr:colOff>
      <xdr:row>32</xdr:row>
      <xdr:rowOff>171450</xdr:rowOff>
    </xdr:to>
    <xdr:grpSp>
      <xdr:nvGrpSpPr>
        <xdr:cNvPr id="195" name="Group 196"/>
        <xdr:cNvGrpSpPr>
          <a:grpSpLocks noChangeAspect="1"/>
        </xdr:cNvGrpSpPr>
      </xdr:nvGrpSpPr>
      <xdr:grpSpPr>
        <a:xfrm>
          <a:off x="2571750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7" name="Line 19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27</xdr:row>
      <xdr:rowOff>57150</xdr:rowOff>
    </xdr:from>
    <xdr:to>
      <xdr:col>4</xdr:col>
      <xdr:colOff>866775</xdr:colOff>
      <xdr:row>27</xdr:row>
      <xdr:rowOff>171450</xdr:rowOff>
    </xdr:to>
    <xdr:grpSp>
      <xdr:nvGrpSpPr>
        <xdr:cNvPr id="204" name="Group 205"/>
        <xdr:cNvGrpSpPr>
          <a:grpSpLocks noChangeAspect="1"/>
        </xdr:cNvGrpSpPr>
      </xdr:nvGrpSpPr>
      <xdr:grpSpPr>
        <a:xfrm>
          <a:off x="2381250" y="68294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0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" name="Line 20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13" name="Group 214"/>
        <xdr:cNvGrpSpPr>
          <a:grpSpLocks noChangeAspect="1"/>
        </xdr:cNvGrpSpPr>
      </xdr:nvGrpSpPr>
      <xdr:grpSpPr>
        <a:xfrm>
          <a:off x="62693550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2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29</xdr:row>
      <xdr:rowOff>28575</xdr:rowOff>
    </xdr:from>
    <xdr:to>
      <xdr:col>4</xdr:col>
      <xdr:colOff>228600</xdr:colOff>
      <xdr:row>29</xdr:row>
      <xdr:rowOff>200025</xdr:rowOff>
    </xdr:to>
    <xdr:grpSp>
      <xdr:nvGrpSpPr>
        <xdr:cNvPr id="222" name="Group 223"/>
        <xdr:cNvGrpSpPr>
          <a:grpSpLocks/>
        </xdr:cNvGrpSpPr>
      </xdr:nvGrpSpPr>
      <xdr:grpSpPr>
        <a:xfrm>
          <a:off x="2381250" y="725805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223" name="Group 224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224" name="Rectangle 225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AutoShape 226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26" name="Group 227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227" name="Line 228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" name="Rectangle 229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229" name="Group 230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2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232" name="Group 233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3" name="Line 2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219075</xdr:rowOff>
    </xdr:from>
    <xdr:to>
      <xdr:col>21</xdr:col>
      <xdr:colOff>419100</xdr:colOff>
      <xdr:row>31</xdr:row>
      <xdr:rowOff>114300</xdr:rowOff>
    </xdr:to>
    <xdr:grpSp>
      <xdr:nvGrpSpPr>
        <xdr:cNvPr id="235" name="Group 236"/>
        <xdr:cNvGrpSpPr>
          <a:grpSpLocks noChangeAspect="1"/>
        </xdr:cNvGrpSpPr>
      </xdr:nvGrpSpPr>
      <xdr:grpSpPr>
        <a:xfrm>
          <a:off x="154781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6" name="Line 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219075</xdr:rowOff>
    </xdr:from>
    <xdr:to>
      <xdr:col>22</xdr:col>
      <xdr:colOff>647700</xdr:colOff>
      <xdr:row>31</xdr:row>
      <xdr:rowOff>114300</xdr:rowOff>
    </xdr:to>
    <xdr:grpSp>
      <xdr:nvGrpSpPr>
        <xdr:cNvPr id="238" name="Group 239"/>
        <xdr:cNvGrpSpPr>
          <a:grpSpLocks noChangeAspect="1"/>
        </xdr:cNvGrpSpPr>
      </xdr:nvGrpSpPr>
      <xdr:grpSpPr>
        <a:xfrm>
          <a:off x="1623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9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241" name="Group 242"/>
        <xdr:cNvGrpSpPr>
          <a:grpSpLocks noChangeAspect="1"/>
        </xdr:cNvGrpSpPr>
      </xdr:nvGrpSpPr>
      <xdr:grpSpPr>
        <a:xfrm>
          <a:off x="19935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2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244" name="text 6"/>
        <xdr:cNvSpPr txBox="1">
          <a:spLocks noChangeArrowheads="1"/>
        </xdr:cNvSpPr>
      </xdr:nvSpPr>
      <xdr:spPr>
        <a:xfrm>
          <a:off x="22802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245" name="Group 246"/>
        <xdr:cNvGrpSpPr>
          <a:grpSpLocks noChangeAspect="1"/>
        </xdr:cNvGrpSpPr>
      </xdr:nvGrpSpPr>
      <xdr:grpSpPr>
        <a:xfrm>
          <a:off x="206883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6" name="Line 2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248" name="Group 249"/>
        <xdr:cNvGrpSpPr>
          <a:grpSpLocks noChangeAspect="1"/>
        </xdr:cNvGrpSpPr>
      </xdr:nvGrpSpPr>
      <xdr:grpSpPr>
        <a:xfrm>
          <a:off x="21421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9" name="Line 2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36</xdr:row>
      <xdr:rowOff>114300</xdr:rowOff>
    </xdr:from>
    <xdr:to>
      <xdr:col>32</xdr:col>
      <xdr:colOff>542925</xdr:colOff>
      <xdr:row>37</xdr:row>
      <xdr:rowOff>123825</xdr:rowOff>
    </xdr:to>
    <xdr:sp>
      <xdr:nvSpPr>
        <xdr:cNvPr id="251" name="Line 252"/>
        <xdr:cNvSpPr>
          <a:spLocks/>
        </xdr:cNvSpPr>
      </xdr:nvSpPr>
      <xdr:spPr>
        <a:xfrm flipH="1" flipV="1">
          <a:off x="22307550" y="8943975"/>
          <a:ext cx="15525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104775</xdr:rowOff>
    </xdr:from>
    <xdr:to>
      <xdr:col>30</xdr:col>
      <xdr:colOff>476250</xdr:colOff>
      <xdr:row>36</xdr:row>
      <xdr:rowOff>114300</xdr:rowOff>
    </xdr:to>
    <xdr:sp>
      <xdr:nvSpPr>
        <xdr:cNvPr id="252" name="Line 253"/>
        <xdr:cNvSpPr>
          <a:spLocks/>
        </xdr:cNvSpPr>
      </xdr:nvSpPr>
      <xdr:spPr>
        <a:xfrm>
          <a:off x="20840700" y="8477250"/>
          <a:ext cx="14668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28</xdr:col>
      <xdr:colOff>495300</xdr:colOff>
      <xdr:row>34</xdr:row>
      <xdr:rowOff>104775</xdr:rowOff>
    </xdr:to>
    <xdr:sp>
      <xdr:nvSpPr>
        <xdr:cNvPr id="253" name="Line 254"/>
        <xdr:cNvSpPr>
          <a:spLocks/>
        </xdr:cNvSpPr>
      </xdr:nvSpPr>
      <xdr:spPr>
        <a:xfrm flipH="1" flipV="1">
          <a:off x="16383000" y="7800975"/>
          <a:ext cx="44577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37</xdr:row>
      <xdr:rowOff>114300</xdr:rowOff>
    </xdr:from>
    <xdr:to>
      <xdr:col>33</xdr:col>
      <xdr:colOff>276225</xdr:colOff>
      <xdr:row>38</xdr:row>
      <xdr:rowOff>0</xdr:rowOff>
    </xdr:to>
    <xdr:sp>
      <xdr:nvSpPr>
        <xdr:cNvPr id="254" name="Line 255"/>
        <xdr:cNvSpPr>
          <a:spLocks/>
        </xdr:cNvSpPr>
      </xdr:nvSpPr>
      <xdr:spPr>
        <a:xfrm flipH="1" flipV="1">
          <a:off x="23822025" y="9172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352425</xdr:colOff>
      <xdr:row>35</xdr:row>
      <xdr:rowOff>0</xdr:rowOff>
    </xdr:from>
    <xdr:to>
      <xdr:col>30</xdr:col>
      <xdr:colOff>581025</xdr:colOff>
      <xdr:row>35</xdr:row>
      <xdr:rowOff>76200</xdr:rowOff>
    </xdr:to>
    <xdr:sp>
      <xdr:nvSpPr>
        <xdr:cNvPr id="255" name="Line 256"/>
        <xdr:cNvSpPr>
          <a:spLocks/>
        </xdr:cNvSpPr>
      </xdr:nvSpPr>
      <xdr:spPr>
        <a:xfrm>
          <a:off x="21669375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581025</xdr:colOff>
      <xdr:row>35</xdr:row>
      <xdr:rowOff>76200</xdr:rowOff>
    </xdr:from>
    <xdr:to>
      <xdr:col>31</xdr:col>
      <xdr:colOff>352425</xdr:colOff>
      <xdr:row>35</xdr:row>
      <xdr:rowOff>114300</xdr:rowOff>
    </xdr:to>
    <xdr:sp>
      <xdr:nvSpPr>
        <xdr:cNvPr id="256" name="Line 257"/>
        <xdr:cNvSpPr>
          <a:spLocks/>
        </xdr:cNvSpPr>
      </xdr:nvSpPr>
      <xdr:spPr>
        <a:xfrm>
          <a:off x="22412325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38</xdr:row>
      <xdr:rowOff>0</xdr:rowOff>
    </xdr:from>
    <xdr:to>
      <xdr:col>34</xdr:col>
      <xdr:colOff>504825</xdr:colOff>
      <xdr:row>38</xdr:row>
      <xdr:rowOff>76200</xdr:rowOff>
    </xdr:to>
    <xdr:sp>
      <xdr:nvSpPr>
        <xdr:cNvPr id="257" name="Line 258"/>
        <xdr:cNvSpPr>
          <a:spLocks/>
        </xdr:cNvSpPr>
      </xdr:nvSpPr>
      <xdr:spPr>
        <a:xfrm>
          <a:off x="24564975" y="9286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38</xdr:row>
      <xdr:rowOff>76200</xdr:rowOff>
    </xdr:from>
    <xdr:to>
      <xdr:col>35</xdr:col>
      <xdr:colOff>276225</xdr:colOff>
      <xdr:row>38</xdr:row>
      <xdr:rowOff>114300</xdr:rowOff>
    </xdr:to>
    <xdr:sp>
      <xdr:nvSpPr>
        <xdr:cNvPr id="258" name="Line 259"/>
        <xdr:cNvSpPr>
          <a:spLocks/>
        </xdr:cNvSpPr>
      </xdr:nvSpPr>
      <xdr:spPr>
        <a:xfrm>
          <a:off x="25307925" y="9363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104775</xdr:rowOff>
    </xdr:from>
    <xdr:to>
      <xdr:col>29</xdr:col>
      <xdr:colOff>352425</xdr:colOff>
      <xdr:row>35</xdr:row>
      <xdr:rowOff>0</xdr:rowOff>
    </xdr:to>
    <xdr:sp>
      <xdr:nvSpPr>
        <xdr:cNvPr id="259" name="Line 260"/>
        <xdr:cNvSpPr>
          <a:spLocks/>
        </xdr:cNvSpPr>
      </xdr:nvSpPr>
      <xdr:spPr>
        <a:xfrm flipH="1" flipV="1">
          <a:off x="20840700" y="8477250"/>
          <a:ext cx="828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21</xdr:col>
      <xdr:colOff>266700</xdr:colOff>
      <xdr:row>31</xdr:row>
      <xdr:rowOff>114300</xdr:rowOff>
    </xdr:to>
    <xdr:sp>
      <xdr:nvSpPr>
        <xdr:cNvPr id="260" name="Line 261"/>
        <xdr:cNvSpPr>
          <a:spLocks/>
        </xdr:cNvSpPr>
      </xdr:nvSpPr>
      <xdr:spPr>
        <a:xfrm flipH="1" flipV="1">
          <a:off x="11182350" y="7115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114300</xdr:rowOff>
    </xdr:from>
    <xdr:to>
      <xdr:col>14</xdr:col>
      <xdr:colOff>495300</xdr:colOff>
      <xdr:row>31</xdr:row>
      <xdr:rowOff>114300</xdr:rowOff>
    </xdr:to>
    <xdr:sp>
      <xdr:nvSpPr>
        <xdr:cNvPr id="261" name="Line 262"/>
        <xdr:cNvSpPr>
          <a:spLocks/>
        </xdr:cNvSpPr>
      </xdr:nvSpPr>
      <xdr:spPr>
        <a:xfrm flipH="1">
          <a:off x="5981700" y="7115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114300</xdr:rowOff>
    </xdr:from>
    <xdr:to>
      <xdr:col>29</xdr:col>
      <xdr:colOff>266700</xdr:colOff>
      <xdr:row>28</xdr:row>
      <xdr:rowOff>114300</xdr:rowOff>
    </xdr:to>
    <xdr:sp>
      <xdr:nvSpPr>
        <xdr:cNvPr id="262" name="Line 263"/>
        <xdr:cNvSpPr>
          <a:spLocks/>
        </xdr:cNvSpPr>
      </xdr:nvSpPr>
      <xdr:spPr>
        <a:xfrm flipV="1">
          <a:off x="2009775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0</xdr:rowOff>
    </xdr:from>
    <xdr:to>
      <xdr:col>30</xdr:col>
      <xdr:colOff>495300</xdr:colOff>
      <xdr:row>26</xdr:row>
      <xdr:rowOff>114300</xdr:rowOff>
    </xdr:to>
    <xdr:sp>
      <xdr:nvSpPr>
        <xdr:cNvPr id="263" name="Line 264"/>
        <xdr:cNvSpPr>
          <a:spLocks/>
        </xdr:cNvSpPr>
      </xdr:nvSpPr>
      <xdr:spPr>
        <a:xfrm flipH="1">
          <a:off x="2158365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152400</xdr:rowOff>
    </xdr:from>
    <xdr:to>
      <xdr:col>31</xdr:col>
      <xdr:colOff>266700</xdr:colOff>
      <xdr:row>26</xdr:row>
      <xdr:rowOff>0</xdr:rowOff>
    </xdr:to>
    <xdr:sp>
      <xdr:nvSpPr>
        <xdr:cNvPr id="264" name="Line 265"/>
        <xdr:cNvSpPr>
          <a:spLocks/>
        </xdr:cNvSpPr>
      </xdr:nvSpPr>
      <xdr:spPr>
        <a:xfrm flipV="1">
          <a:off x="223266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114300</xdr:rowOff>
    </xdr:from>
    <xdr:to>
      <xdr:col>32</xdr:col>
      <xdr:colOff>495300</xdr:colOff>
      <xdr:row>25</xdr:row>
      <xdr:rowOff>152400</xdr:rowOff>
    </xdr:to>
    <xdr:sp>
      <xdr:nvSpPr>
        <xdr:cNvPr id="265" name="Line 266"/>
        <xdr:cNvSpPr>
          <a:spLocks/>
        </xdr:cNvSpPr>
      </xdr:nvSpPr>
      <xdr:spPr>
        <a:xfrm flipV="1">
          <a:off x="230695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15</xdr:row>
      <xdr:rowOff>114300</xdr:rowOff>
    </xdr:from>
    <xdr:to>
      <xdr:col>38</xdr:col>
      <xdr:colOff>285750</xdr:colOff>
      <xdr:row>26</xdr:row>
      <xdr:rowOff>114300</xdr:rowOff>
    </xdr:to>
    <xdr:sp>
      <xdr:nvSpPr>
        <xdr:cNvPr id="266" name="Line 267"/>
        <xdr:cNvSpPr>
          <a:spLocks/>
        </xdr:cNvSpPr>
      </xdr:nvSpPr>
      <xdr:spPr>
        <a:xfrm flipH="1">
          <a:off x="21583650" y="4143375"/>
          <a:ext cx="647700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15</xdr:row>
      <xdr:rowOff>114300</xdr:rowOff>
    </xdr:from>
    <xdr:to>
      <xdr:col>38</xdr:col>
      <xdr:colOff>809625</xdr:colOff>
      <xdr:row>17</xdr:row>
      <xdr:rowOff>28575</xdr:rowOff>
    </xdr:to>
    <xdr:grpSp>
      <xdr:nvGrpSpPr>
        <xdr:cNvPr id="267" name="Group 268"/>
        <xdr:cNvGrpSpPr>
          <a:grpSpLocks noChangeAspect="1"/>
        </xdr:cNvGrpSpPr>
      </xdr:nvGrpSpPr>
      <xdr:grpSpPr>
        <a:xfrm>
          <a:off x="28279725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8" name="Line 2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142875</xdr:colOff>
      <xdr:row>15</xdr:row>
      <xdr:rowOff>114300</xdr:rowOff>
    </xdr:from>
    <xdr:to>
      <xdr:col>38</xdr:col>
      <xdr:colOff>447675</xdr:colOff>
      <xdr:row>17</xdr:row>
      <xdr:rowOff>28575</xdr:rowOff>
    </xdr:to>
    <xdr:grpSp>
      <xdr:nvGrpSpPr>
        <xdr:cNvPr id="270" name="Group 271"/>
        <xdr:cNvGrpSpPr>
          <a:grpSpLocks noChangeAspect="1"/>
        </xdr:cNvGrpSpPr>
      </xdr:nvGrpSpPr>
      <xdr:grpSpPr>
        <a:xfrm>
          <a:off x="27917775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1" name="Line 2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38</xdr:row>
      <xdr:rowOff>114300</xdr:rowOff>
    </xdr:from>
    <xdr:to>
      <xdr:col>43</xdr:col>
      <xdr:colOff>266700</xdr:colOff>
      <xdr:row>40</xdr:row>
      <xdr:rowOff>114300</xdr:rowOff>
    </xdr:to>
    <xdr:sp>
      <xdr:nvSpPr>
        <xdr:cNvPr id="273" name="Line 274"/>
        <xdr:cNvSpPr>
          <a:spLocks/>
        </xdr:cNvSpPr>
      </xdr:nvSpPr>
      <xdr:spPr>
        <a:xfrm>
          <a:off x="29756100" y="9401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41</xdr:row>
      <xdr:rowOff>76200</xdr:rowOff>
    </xdr:from>
    <xdr:to>
      <xdr:col>46</xdr:col>
      <xdr:colOff>190500</xdr:colOff>
      <xdr:row>41</xdr:row>
      <xdr:rowOff>114300</xdr:rowOff>
    </xdr:to>
    <xdr:sp>
      <xdr:nvSpPr>
        <xdr:cNvPr id="274" name="Line 275"/>
        <xdr:cNvSpPr>
          <a:spLocks/>
        </xdr:cNvSpPr>
      </xdr:nvSpPr>
      <xdr:spPr>
        <a:xfrm>
          <a:off x="33461325" y="100488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41</xdr:row>
      <xdr:rowOff>0</xdr:rowOff>
    </xdr:from>
    <xdr:to>
      <xdr:col>45</xdr:col>
      <xdr:colOff>104775</xdr:colOff>
      <xdr:row>41</xdr:row>
      <xdr:rowOff>76200</xdr:rowOff>
    </xdr:to>
    <xdr:sp>
      <xdr:nvSpPr>
        <xdr:cNvPr id="275" name="Line 276"/>
        <xdr:cNvSpPr>
          <a:spLocks/>
        </xdr:cNvSpPr>
      </xdr:nvSpPr>
      <xdr:spPr>
        <a:xfrm>
          <a:off x="32727900" y="99726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40</xdr:row>
      <xdr:rowOff>114300</xdr:rowOff>
    </xdr:from>
    <xdr:to>
      <xdr:col>44</xdr:col>
      <xdr:colOff>342900</xdr:colOff>
      <xdr:row>41</xdr:row>
      <xdr:rowOff>0</xdr:rowOff>
    </xdr:to>
    <xdr:sp>
      <xdr:nvSpPr>
        <xdr:cNvPr id="276" name="Line 277"/>
        <xdr:cNvSpPr>
          <a:spLocks/>
        </xdr:cNvSpPr>
      </xdr:nvSpPr>
      <xdr:spPr>
        <a:xfrm>
          <a:off x="31984950" y="9858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161925</xdr:colOff>
      <xdr:row>41</xdr:row>
      <xdr:rowOff>114300</xdr:rowOff>
    </xdr:from>
    <xdr:to>
      <xdr:col>58</xdr:col>
      <xdr:colOff>447675</xdr:colOff>
      <xdr:row>41</xdr:row>
      <xdr:rowOff>114300</xdr:rowOff>
    </xdr:to>
    <xdr:sp>
      <xdr:nvSpPr>
        <xdr:cNvPr id="277" name="Line 278"/>
        <xdr:cNvSpPr>
          <a:spLocks/>
        </xdr:cNvSpPr>
      </xdr:nvSpPr>
      <xdr:spPr>
        <a:xfrm flipV="1">
          <a:off x="34185225" y="10086975"/>
          <a:ext cx="920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41</xdr:row>
      <xdr:rowOff>0</xdr:rowOff>
    </xdr:from>
    <xdr:ext cx="542925" cy="228600"/>
    <xdr:sp>
      <xdr:nvSpPr>
        <xdr:cNvPr id="278" name="text 7125"/>
        <xdr:cNvSpPr txBox="1">
          <a:spLocks noChangeArrowheads="1"/>
        </xdr:cNvSpPr>
      </xdr:nvSpPr>
      <xdr:spPr>
        <a:xfrm>
          <a:off x="35728275" y="9972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40</xdr:col>
      <xdr:colOff>342900</xdr:colOff>
      <xdr:row>38</xdr:row>
      <xdr:rowOff>114300</xdr:rowOff>
    </xdr:from>
    <xdr:to>
      <xdr:col>40</xdr:col>
      <xdr:colOff>647700</xdr:colOff>
      <xdr:row>40</xdr:row>
      <xdr:rowOff>28575</xdr:rowOff>
    </xdr:to>
    <xdr:grpSp>
      <xdr:nvGrpSpPr>
        <xdr:cNvPr id="279" name="Group 280"/>
        <xdr:cNvGrpSpPr>
          <a:grpSpLocks noChangeAspect="1"/>
        </xdr:cNvGrpSpPr>
      </xdr:nvGrpSpPr>
      <xdr:grpSpPr>
        <a:xfrm>
          <a:off x="29603700" y="9401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0" name="Line 2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219075</xdr:colOff>
      <xdr:row>15</xdr:row>
      <xdr:rowOff>0</xdr:rowOff>
    </xdr:from>
    <xdr:ext cx="542925" cy="228600"/>
    <xdr:sp>
      <xdr:nvSpPr>
        <xdr:cNvPr id="282" name="text 7125"/>
        <xdr:cNvSpPr txBox="1">
          <a:spLocks noChangeArrowheads="1"/>
        </xdr:cNvSpPr>
      </xdr:nvSpPr>
      <xdr:spPr>
        <a:xfrm>
          <a:off x="22050375" y="4029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28</xdr:col>
      <xdr:colOff>419100</xdr:colOff>
      <xdr:row>26</xdr:row>
      <xdr:rowOff>200025</xdr:rowOff>
    </xdr:from>
    <xdr:ext cx="295275" cy="228600"/>
    <xdr:sp>
      <xdr:nvSpPr>
        <xdr:cNvPr id="283" name="text 342"/>
        <xdr:cNvSpPr txBox="1">
          <a:spLocks noChangeArrowheads="1"/>
        </xdr:cNvSpPr>
      </xdr:nvSpPr>
      <xdr:spPr>
        <a:xfrm>
          <a:off x="20764500" y="67437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34</xdr:col>
      <xdr:colOff>219075</xdr:colOff>
      <xdr:row>24</xdr:row>
      <xdr:rowOff>57150</xdr:rowOff>
    </xdr:from>
    <xdr:to>
      <xdr:col>34</xdr:col>
      <xdr:colOff>914400</xdr:colOff>
      <xdr:row>24</xdr:row>
      <xdr:rowOff>171450</xdr:rowOff>
    </xdr:to>
    <xdr:grpSp>
      <xdr:nvGrpSpPr>
        <xdr:cNvPr id="284" name="Group 285"/>
        <xdr:cNvGrpSpPr>
          <a:grpSpLocks noChangeAspect="1"/>
        </xdr:cNvGrpSpPr>
      </xdr:nvGrpSpPr>
      <xdr:grpSpPr>
        <a:xfrm>
          <a:off x="2502217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5" name="Line 2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27</xdr:row>
      <xdr:rowOff>57150</xdr:rowOff>
    </xdr:from>
    <xdr:to>
      <xdr:col>34</xdr:col>
      <xdr:colOff>914400</xdr:colOff>
      <xdr:row>27</xdr:row>
      <xdr:rowOff>171450</xdr:rowOff>
    </xdr:to>
    <xdr:grpSp>
      <xdr:nvGrpSpPr>
        <xdr:cNvPr id="291" name="Group 292"/>
        <xdr:cNvGrpSpPr>
          <a:grpSpLocks noChangeAspect="1"/>
        </xdr:cNvGrpSpPr>
      </xdr:nvGrpSpPr>
      <xdr:grpSpPr>
        <a:xfrm>
          <a:off x="24850725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9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3" name="Line 29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9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9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34</xdr:row>
      <xdr:rowOff>57150</xdr:rowOff>
    </xdr:from>
    <xdr:to>
      <xdr:col>34</xdr:col>
      <xdr:colOff>600075</xdr:colOff>
      <xdr:row>34</xdr:row>
      <xdr:rowOff>171450</xdr:rowOff>
    </xdr:to>
    <xdr:grpSp>
      <xdr:nvGrpSpPr>
        <xdr:cNvPr id="299" name="Group 300"/>
        <xdr:cNvGrpSpPr>
          <a:grpSpLocks noChangeAspect="1"/>
        </xdr:cNvGrpSpPr>
      </xdr:nvGrpSpPr>
      <xdr:grpSpPr>
        <a:xfrm>
          <a:off x="24536400" y="8429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0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1" name="Line 30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0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0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37</xdr:row>
      <xdr:rowOff>57150</xdr:rowOff>
    </xdr:from>
    <xdr:to>
      <xdr:col>34</xdr:col>
      <xdr:colOff>600075</xdr:colOff>
      <xdr:row>37</xdr:row>
      <xdr:rowOff>171450</xdr:rowOff>
    </xdr:to>
    <xdr:grpSp>
      <xdr:nvGrpSpPr>
        <xdr:cNvPr id="307" name="Group 308"/>
        <xdr:cNvGrpSpPr>
          <a:grpSpLocks noChangeAspect="1"/>
        </xdr:cNvGrpSpPr>
      </xdr:nvGrpSpPr>
      <xdr:grpSpPr>
        <a:xfrm>
          <a:off x="24536400" y="9115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0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9" name="Line 31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1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542925</xdr:colOff>
      <xdr:row>39</xdr:row>
      <xdr:rowOff>57150</xdr:rowOff>
    </xdr:from>
    <xdr:to>
      <xdr:col>43</xdr:col>
      <xdr:colOff>590550</xdr:colOff>
      <xdr:row>40</xdr:row>
      <xdr:rowOff>57150</xdr:rowOff>
    </xdr:to>
    <xdr:grpSp>
      <xdr:nvGrpSpPr>
        <xdr:cNvPr id="315" name="Group 316"/>
        <xdr:cNvGrpSpPr>
          <a:grpSpLocks/>
        </xdr:cNvGrpSpPr>
      </xdr:nvGrpSpPr>
      <xdr:grpSpPr>
        <a:xfrm>
          <a:off x="32261175" y="9572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6" name="Rectangle 3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29</xdr:row>
      <xdr:rowOff>57150</xdr:rowOff>
    </xdr:from>
    <xdr:to>
      <xdr:col>9</xdr:col>
      <xdr:colOff>323850</xdr:colOff>
      <xdr:row>29</xdr:row>
      <xdr:rowOff>171450</xdr:rowOff>
    </xdr:to>
    <xdr:grpSp>
      <xdr:nvGrpSpPr>
        <xdr:cNvPr id="319" name="Group 320"/>
        <xdr:cNvGrpSpPr>
          <a:grpSpLocks noChangeAspect="1"/>
        </xdr:cNvGrpSpPr>
      </xdr:nvGrpSpPr>
      <xdr:grpSpPr>
        <a:xfrm>
          <a:off x="648652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0" name="Oval 3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28575</xdr:colOff>
      <xdr:row>32</xdr:row>
      <xdr:rowOff>57150</xdr:rowOff>
    </xdr:from>
    <xdr:to>
      <xdr:col>22</xdr:col>
      <xdr:colOff>323850</xdr:colOff>
      <xdr:row>32</xdr:row>
      <xdr:rowOff>171450</xdr:rowOff>
    </xdr:to>
    <xdr:grpSp>
      <xdr:nvGrpSpPr>
        <xdr:cNvPr id="323" name="Group 324"/>
        <xdr:cNvGrpSpPr>
          <a:grpSpLocks noChangeAspect="1"/>
        </xdr:cNvGrpSpPr>
      </xdr:nvGrpSpPr>
      <xdr:grpSpPr>
        <a:xfrm>
          <a:off x="159162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4" name="Oval 3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76200</xdr:colOff>
      <xdr:row>29</xdr:row>
      <xdr:rowOff>28575</xdr:rowOff>
    </xdr:from>
    <xdr:to>
      <xdr:col>27</xdr:col>
      <xdr:colOff>371475</xdr:colOff>
      <xdr:row>29</xdr:row>
      <xdr:rowOff>142875</xdr:rowOff>
    </xdr:to>
    <xdr:grpSp>
      <xdr:nvGrpSpPr>
        <xdr:cNvPr id="327" name="Group 328"/>
        <xdr:cNvGrpSpPr>
          <a:grpSpLocks noChangeAspect="1"/>
        </xdr:cNvGrpSpPr>
      </xdr:nvGrpSpPr>
      <xdr:grpSpPr>
        <a:xfrm>
          <a:off x="19907250" y="7258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8" name="Oval 3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9525</xdr:colOff>
      <xdr:row>41</xdr:row>
      <xdr:rowOff>66675</xdr:rowOff>
    </xdr:from>
    <xdr:to>
      <xdr:col>44</xdr:col>
      <xdr:colOff>361950</xdr:colOff>
      <xdr:row>41</xdr:row>
      <xdr:rowOff>190500</xdr:rowOff>
    </xdr:to>
    <xdr:sp>
      <xdr:nvSpPr>
        <xdr:cNvPr id="331" name="kreslení 427"/>
        <xdr:cNvSpPr>
          <a:spLocks/>
        </xdr:cNvSpPr>
      </xdr:nvSpPr>
      <xdr:spPr>
        <a:xfrm>
          <a:off x="32394525" y="10039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19050</xdr:colOff>
      <xdr:row>27</xdr:row>
      <xdr:rowOff>57150</xdr:rowOff>
    </xdr:from>
    <xdr:to>
      <xdr:col>81</xdr:col>
      <xdr:colOff>304800</xdr:colOff>
      <xdr:row>27</xdr:row>
      <xdr:rowOff>171450</xdr:rowOff>
    </xdr:to>
    <xdr:grpSp>
      <xdr:nvGrpSpPr>
        <xdr:cNvPr id="332" name="Group 334"/>
        <xdr:cNvGrpSpPr>
          <a:grpSpLocks noChangeAspect="1"/>
        </xdr:cNvGrpSpPr>
      </xdr:nvGrpSpPr>
      <xdr:grpSpPr>
        <a:xfrm>
          <a:off x="60274200" y="68294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33" name="Oval 3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26</xdr:row>
      <xdr:rowOff>219075</xdr:rowOff>
    </xdr:from>
    <xdr:to>
      <xdr:col>80</xdr:col>
      <xdr:colOff>647700</xdr:colOff>
      <xdr:row>28</xdr:row>
      <xdr:rowOff>114300</xdr:rowOff>
    </xdr:to>
    <xdr:grpSp>
      <xdr:nvGrpSpPr>
        <xdr:cNvPr id="336" name="Group 339"/>
        <xdr:cNvGrpSpPr>
          <a:grpSpLocks noChangeAspect="1"/>
        </xdr:cNvGrpSpPr>
      </xdr:nvGrpSpPr>
      <xdr:grpSpPr>
        <a:xfrm>
          <a:off x="59626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7" name="Line 3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339" name="Group 342"/>
        <xdr:cNvGrpSpPr>
          <a:grpSpLocks noChangeAspect="1"/>
        </xdr:cNvGrpSpPr>
      </xdr:nvGrpSpPr>
      <xdr:grpSpPr>
        <a:xfrm>
          <a:off x="5516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3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35</xdr:row>
      <xdr:rowOff>114300</xdr:rowOff>
    </xdr:from>
    <xdr:to>
      <xdr:col>68</xdr:col>
      <xdr:colOff>647700</xdr:colOff>
      <xdr:row>37</xdr:row>
      <xdr:rowOff>28575</xdr:rowOff>
    </xdr:to>
    <xdr:grpSp>
      <xdr:nvGrpSpPr>
        <xdr:cNvPr id="342" name="Group 345"/>
        <xdr:cNvGrpSpPr>
          <a:grpSpLocks noChangeAspect="1"/>
        </xdr:cNvGrpSpPr>
      </xdr:nvGrpSpPr>
      <xdr:grpSpPr>
        <a:xfrm>
          <a:off x="5071110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3" name="Line 3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28</xdr:row>
      <xdr:rowOff>114300</xdr:rowOff>
    </xdr:from>
    <xdr:to>
      <xdr:col>77</xdr:col>
      <xdr:colOff>266700</xdr:colOff>
      <xdr:row>30</xdr:row>
      <xdr:rowOff>114300</xdr:rowOff>
    </xdr:to>
    <xdr:sp>
      <xdr:nvSpPr>
        <xdr:cNvPr id="345" name="Line 348"/>
        <xdr:cNvSpPr>
          <a:spLocks/>
        </xdr:cNvSpPr>
      </xdr:nvSpPr>
      <xdr:spPr>
        <a:xfrm flipH="1">
          <a:off x="553212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114300</xdr:rowOff>
    </xdr:from>
    <xdr:to>
      <xdr:col>74</xdr:col>
      <xdr:colOff>495300</xdr:colOff>
      <xdr:row>35</xdr:row>
      <xdr:rowOff>114300</xdr:rowOff>
    </xdr:to>
    <xdr:sp>
      <xdr:nvSpPr>
        <xdr:cNvPr id="346" name="Line 349"/>
        <xdr:cNvSpPr>
          <a:spLocks/>
        </xdr:cNvSpPr>
      </xdr:nvSpPr>
      <xdr:spPr>
        <a:xfrm flipV="1">
          <a:off x="50863500" y="7572375"/>
          <a:ext cx="4457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347" name="Line 350"/>
        <xdr:cNvSpPr>
          <a:spLocks/>
        </xdr:cNvSpPr>
      </xdr:nvSpPr>
      <xdr:spPr>
        <a:xfrm flipH="1">
          <a:off x="530733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348" name="Line 351"/>
        <xdr:cNvSpPr>
          <a:spLocks/>
        </xdr:cNvSpPr>
      </xdr:nvSpPr>
      <xdr:spPr>
        <a:xfrm flipH="1">
          <a:off x="538162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495300</xdr:colOff>
      <xdr:row>31</xdr:row>
      <xdr:rowOff>0</xdr:rowOff>
    </xdr:to>
    <xdr:sp>
      <xdr:nvSpPr>
        <xdr:cNvPr id="349" name="Line 352"/>
        <xdr:cNvSpPr>
          <a:spLocks/>
        </xdr:cNvSpPr>
      </xdr:nvSpPr>
      <xdr:spPr>
        <a:xfrm flipH="1">
          <a:off x="5455920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26</xdr:row>
      <xdr:rowOff>114300</xdr:rowOff>
    </xdr:from>
    <xdr:to>
      <xdr:col>80</xdr:col>
      <xdr:colOff>495300</xdr:colOff>
      <xdr:row>28</xdr:row>
      <xdr:rowOff>114300</xdr:rowOff>
    </xdr:to>
    <xdr:sp>
      <xdr:nvSpPr>
        <xdr:cNvPr id="350" name="Line 353"/>
        <xdr:cNvSpPr>
          <a:spLocks/>
        </xdr:cNvSpPr>
      </xdr:nvSpPr>
      <xdr:spPr>
        <a:xfrm flipH="1" flipV="1">
          <a:off x="575500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25</xdr:row>
      <xdr:rowOff>152400</xdr:rowOff>
    </xdr:from>
    <xdr:to>
      <xdr:col>76</xdr:col>
      <xdr:colOff>476250</xdr:colOff>
      <xdr:row>26</xdr:row>
      <xdr:rowOff>0</xdr:rowOff>
    </xdr:to>
    <xdr:sp>
      <xdr:nvSpPr>
        <xdr:cNvPr id="351" name="Line 354"/>
        <xdr:cNvSpPr>
          <a:spLocks/>
        </xdr:cNvSpPr>
      </xdr:nvSpPr>
      <xdr:spPr>
        <a:xfrm flipH="1" flipV="1">
          <a:off x="560451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114300</xdr:rowOff>
    </xdr:from>
    <xdr:to>
      <xdr:col>75</xdr:col>
      <xdr:colOff>247650</xdr:colOff>
      <xdr:row>25</xdr:row>
      <xdr:rowOff>152400</xdr:rowOff>
    </xdr:to>
    <xdr:sp>
      <xdr:nvSpPr>
        <xdr:cNvPr id="352" name="Line 355"/>
        <xdr:cNvSpPr>
          <a:spLocks/>
        </xdr:cNvSpPr>
      </xdr:nvSpPr>
      <xdr:spPr>
        <a:xfrm flipH="1" flipV="1">
          <a:off x="55302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0</xdr:rowOff>
    </xdr:from>
    <xdr:to>
      <xdr:col>77</xdr:col>
      <xdr:colOff>266700</xdr:colOff>
      <xdr:row>26</xdr:row>
      <xdr:rowOff>114300</xdr:rowOff>
    </xdr:to>
    <xdr:sp>
      <xdr:nvSpPr>
        <xdr:cNvPr id="353" name="Line 356"/>
        <xdr:cNvSpPr>
          <a:spLocks/>
        </xdr:cNvSpPr>
      </xdr:nvSpPr>
      <xdr:spPr>
        <a:xfrm flipH="1" flipV="1">
          <a:off x="5678805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695325</xdr:colOff>
      <xdr:row>32</xdr:row>
      <xdr:rowOff>57150</xdr:rowOff>
    </xdr:from>
    <xdr:to>
      <xdr:col>70</xdr:col>
      <xdr:colOff>76200</xdr:colOff>
      <xdr:row>32</xdr:row>
      <xdr:rowOff>171450</xdr:rowOff>
    </xdr:to>
    <xdr:grpSp>
      <xdr:nvGrpSpPr>
        <xdr:cNvPr id="354" name="Group 357"/>
        <xdr:cNvGrpSpPr>
          <a:grpSpLocks noChangeAspect="1"/>
        </xdr:cNvGrpSpPr>
      </xdr:nvGrpSpPr>
      <xdr:grpSpPr>
        <a:xfrm>
          <a:off x="51063525" y="7972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5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6" name="Line 35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6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6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26</xdr:row>
      <xdr:rowOff>57150</xdr:rowOff>
    </xdr:from>
    <xdr:to>
      <xdr:col>75</xdr:col>
      <xdr:colOff>266700</xdr:colOff>
      <xdr:row>26</xdr:row>
      <xdr:rowOff>171450</xdr:rowOff>
    </xdr:to>
    <xdr:grpSp>
      <xdr:nvGrpSpPr>
        <xdr:cNvPr id="362" name="Group 365"/>
        <xdr:cNvGrpSpPr>
          <a:grpSpLocks noChangeAspect="1"/>
        </xdr:cNvGrpSpPr>
      </xdr:nvGrpSpPr>
      <xdr:grpSpPr>
        <a:xfrm>
          <a:off x="55197375" y="6600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6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4" name="Line 36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6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6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7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57150</xdr:colOff>
      <xdr:row>23</xdr:row>
      <xdr:rowOff>219075</xdr:rowOff>
    </xdr:from>
    <xdr:to>
      <xdr:col>63</xdr:col>
      <xdr:colOff>485775</xdr:colOff>
      <xdr:row>25</xdr:row>
      <xdr:rowOff>114300</xdr:rowOff>
    </xdr:to>
    <xdr:grpSp>
      <xdr:nvGrpSpPr>
        <xdr:cNvPr id="370" name="Group 373"/>
        <xdr:cNvGrpSpPr>
          <a:grpSpLocks noChangeAspect="1"/>
        </xdr:cNvGrpSpPr>
      </xdr:nvGrpSpPr>
      <xdr:grpSpPr>
        <a:xfrm>
          <a:off x="46939200" y="6076950"/>
          <a:ext cx="428625" cy="352425"/>
          <a:chOff x="402" y="40"/>
          <a:chExt cx="28" cy="37"/>
        </a:xfrm>
        <a:solidFill>
          <a:srgbClr val="FFFFFF"/>
        </a:solidFill>
      </xdr:grpSpPr>
      <xdr:sp>
        <xdr:nvSpPr>
          <xdr:cNvPr id="371" name="Line 37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276225</xdr:colOff>
      <xdr:row>23</xdr:row>
      <xdr:rowOff>133350</xdr:rowOff>
    </xdr:from>
    <xdr:to>
      <xdr:col>66</xdr:col>
      <xdr:colOff>390525</xdr:colOff>
      <xdr:row>25</xdr:row>
      <xdr:rowOff>114300</xdr:rowOff>
    </xdr:to>
    <xdr:sp>
      <xdr:nvSpPr>
        <xdr:cNvPr id="373" name="Line 376"/>
        <xdr:cNvSpPr>
          <a:spLocks/>
        </xdr:cNvSpPr>
      </xdr:nvSpPr>
      <xdr:spPr>
        <a:xfrm flipH="1">
          <a:off x="47158275" y="5991225"/>
          <a:ext cx="21145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390525</xdr:colOff>
      <xdr:row>23</xdr:row>
      <xdr:rowOff>19050</xdr:rowOff>
    </xdr:from>
    <xdr:to>
      <xdr:col>67</xdr:col>
      <xdr:colOff>161925</xdr:colOff>
      <xdr:row>23</xdr:row>
      <xdr:rowOff>133350</xdr:rowOff>
    </xdr:to>
    <xdr:sp>
      <xdr:nvSpPr>
        <xdr:cNvPr id="374" name="Line 377"/>
        <xdr:cNvSpPr>
          <a:spLocks/>
        </xdr:cNvSpPr>
      </xdr:nvSpPr>
      <xdr:spPr>
        <a:xfrm flipH="1">
          <a:off x="49272825" y="5876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161925</xdr:colOff>
      <xdr:row>22</xdr:row>
      <xdr:rowOff>152400</xdr:rowOff>
    </xdr:from>
    <xdr:to>
      <xdr:col>68</xdr:col>
      <xdr:colOff>419100</xdr:colOff>
      <xdr:row>23</xdr:row>
      <xdr:rowOff>19050</xdr:rowOff>
    </xdr:to>
    <xdr:sp>
      <xdr:nvSpPr>
        <xdr:cNvPr id="375" name="Line 378"/>
        <xdr:cNvSpPr>
          <a:spLocks/>
        </xdr:cNvSpPr>
      </xdr:nvSpPr>
      <xdr:spPr>
        <a:xfrm flipV="1">
          <a:off x="50015775" y="5781675"/>
          <a:ext cx="7715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428625</xdr:colOff>
      <xdr:row>22</xdr:row>
      <xdr:rowOff>114300</xdr:rowOff>
    </xdr:from>
    <xdr:to>
      <xdr:col>69</xdr:col>
      <xdr:colOff>200025</xdr:colOff>
      <xdr:row>22</xdr:row>
      <xdr:rowOff>152400</xdr:rowOff>
    </xdr:to>
    <xdr:sp>
      <xdr:nvSpPr>
        <xdr:cNvPr id="376" name="Line 379"/>
        <xdr:cNvSpPr>
          <a:spLocks/>
        </xdr:cNvSpPr>
      </xdr:nvSpPr>
      <xdr:spPr>
        <a:xfrm flipV="1">
          <a:off x="507968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742950</xdr:colOff>
      <xdr:row>23</xdr:row>
      <xdr:rowOff>76200</xdr:rowOff>
    </xdr:from>
    <xdr:to>
      <xdr:col>59</xdr:col>
      <xdr:colOff>304800</xdr:colOff>
      <xdr:row>24</xdr:row>
      <xdr:rowOff>152400</xdr:rowOff>
    </xdr:to>
    <xdr:grpSp>
      <xdr:nvGrpSpPr>
        <xdr:cNvPr id="377" name="Group 381"/>
        <xdr:cNvGrpSpPr>
          <a:grpSpLocks/>
        </xdr:cNvGrpSpPr>
      </xdr:nvGrpSpPr>
      <xdr:grpSpPr>
        <a:xfrm>
          <a:off x="39223950" y="5934075"/>
          <a:ext cx="4991100" cy="304800"/>
          <a:chOff x="89" y="144"/>
          <a:chExt cx="408" cy="32"/>
        </a:xfrm>
        <a:solidFill>
          <a:srgbClr val="FFFFFF"/>
        </a:solidFill>
      </xdr:grpSpPr>
      <xdr:sp>
        <xdr:nvSpPr>
          <xdr:cNvPr id="378" name="Rectangle 38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8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8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8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8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8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838200</xdr:colOff>
      <xdr:row>23</xdr:row>
      <xdr:rowOff>190500</xdr:rowOff>
    </xdr:from>
    <xdr:to>
      <xdr:col>66</xdr:col>
      <xdr:colOff>885825</xdr:colOff>
      <xdr:row>24</xdr:row>
      <xdr:rowOff>190500</xdr:rowOff>
    </xdr:to>
    <xdr:grpSp>
      <xdr:nvGrpSpPr>
        <xdr:cNvPr id="385" name="Group 389"/>
        <xdr:cNvGrpSpPr>
          <a:grpSpLocks/>
        </xdr:cNvGrpSpPr>
      </xdr:nvGrpSpPr>
      <xdr:grpSpPr>
        <a:xfrm>
          <a:off x="49720500" y="6048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86" name="Rectangle 3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23</xdr:row>
      <xdr:rowOff>219075</xdr:rowOff>
    </xdr:from>
    <xdr:to>
      <xdr:col>44</xdr:col>
      <xdr:colOff>647700</xdr:colOff>
      <xdr:row>25</xdr:row>
      <xdr:rowOff>114300</xdr:rowOff>
    </xdr:to>
    <xdr:grpSp>
      <xdr:nvGrpSpPr>
        <xdr:cNvPr id="389" name="Group 393"/>
        <xdr:cNvGrpSpPr>
          <a:grpSpLocks noChangeAspect="1"/>
        </xdr:cNvGrpSpPr>
      </xdr:nvGrpSpPr>
      <xdr:grpSpPr>
        <a:xfrm>
          <a:off x="32727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19</xdr:row>
      <xdr:rowOff>114300</xdr:rowOff>
    </xdr:from>
    <xdr:to>
      <xdr:col>53</xdr:col>
      <xdr:colOff>28575</xdr:colOff>
      <xdr:row>25</xdr:row>
      <xdr:rowOff>114300</xdr:rowOff>
    </xdr:to>
    <xdr:sp>
      <xdr:nvSpPr>
        <xdr:cNvPr id="392" name="Line 396"/>
        <xdr:cNvSpPr>
          <a:spLocks/>
        </xdr:cNvSpPr>
      </xdr:nvSpPr>
      <xdr:spPr>
        <a:xfrm flipH="1">
          <a:off x="32880300" y="5057775"/>
          <a:ext cx="66008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19050</xdr:colOff>
      <xdr:row>19</xdr:row>
      <xdr:rowOff>0</xdr:rowOff>
    </xdr:from>
    <xdr:to>
      <xdr:col>54</xdr:col>
      <xdr:colOff>247650</xdr:colOff>
      <xdr:row>19</xdr:row>
      <xdr:rowOff>114300</xdr:rowOff>
    </xdr:to>
    <xdr:sp>
      <xdr:nvSpPr>
        <xdr:cNvPr id="393" name="Line 397"/>
        <xdr:cNvSpPr>
          <a:spLocks/>
        </xdr:cNvSpPr>
      </xdr:nvSpPr>
      <xdr:spPr>
        <a:xfrm flipH="1">
          <a:off x="39471600" y="4943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18</xdr:row>
      <xdr:rowOff>152400</xdr:rowOff>
    </xdr:from>
    <xdr:to>
      <xdr:col>55</xdr:col>
      <xdr:colOff>19050</xdr:colOff>
      <xdr:row>19</xdr:row>
      <xdr:rowOff>0</xdr:rowOff>
    </xdr:to>
    <xdr:sp>
      <xdr:nvSpPr>
        <xdr:cNvPr id="394" name="Line 398"/>
        <xdr:cNvSpPr>
          <a:spLocks/>
        </xdr:cNvSpPr>
      </xdr:nvSpPr>
      <xdr:spPr>
        <a:xfrm flipV="1">
          <a:off x="4021455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19050</xdr:colOff>
      <xdr:row>18</xdr:row>
      <xdr:rowOff>114300</xdr:rowOff>
    </xdr:from>
    <xdr:to>
      <xdr:col>56</xdr:col>
      <xdr:colOff>247650</xdr:colOff>
      <xdr:row>18</xdr:row>
      <xdr:rowOff>152400</xdr:rowOff>
    </xdr:to>
    <xdr:sp>
      <xdr:nvSpPr>
        <xdr:cNvPr id="395" name="Line 399"/>
        <xdr:cNvSpPr>
          <a:spLocks/>
        </xdr:cNvSpPr>
      </xdr:nvSpPr>
      <xdr:spPr>
        <a:xfrm flipV="1">
          <a:off x="4095750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219075</xdr:colOff>
      <xdr:row>18</xdr:row>
      <xdr:rowOff>0</xdr:rowOff>
    </xdr:from>
    <xdr:ext cx="542925" cy="228600"/>
    <xdr:sp>
      <xdr:nvSpPr>
        <xdr:cNvPr id="396" name="text 7125"/>
        <xdr:cNvSpPr txBox="1">
          <a:spLocks noChangeArrowheads="1"/>
        </xdr:cNvSpPr>
      </xdr:nvSpPr>
      <xdr:spPr>
        <a:xfrm>
          <a:off x="41671875" y="4714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47</xdr:col>
      <xdr:colOff>104775</xdr:colOff>
      <xdr:row>23</xdr:row>
      <xdr:rowOff>219075</xdr:rowOff>
    </xdr:from>
    <xdr:to>
      <xdr:col>47</xdr:col>
      <xdr:colOff>152400</xdr:colOff>
      <xdr:row>24</xdr:row>
      <xdr:rowOff>219075</xdr:rowOff>
    </xdr:to>
    <xdr:grpSp>
      <xdr:nvGrpSpPr>
        <xdr:cNvPr id="397" name="Group 401"/>
        <xdr:cNvGrpSpPr>
          <a:grpSpLocks/>
        </xdr:cNvGrpSpPr>
      </xdr:nvGrpSpPr>
      <xdr:grpSpPr>
        <a:xfrm>
          <a:off x="35099625" y="6076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98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190500</xdr:colOff>
      <xdr:row>22</xdr:row>
      <xdr:rowOff>38100</xdr:rowOff>
    </xdr:from>
    <xdr:to>
      <xdr:col>48</xdr:col>
      <xdr:colOff>19050</xdr:colOff>
      <xdr:row>22</xdr:row>
      <xdr:rowOff>161925</xdr:rowOff>
    </xdr:to>
    <xdr:sp>
      <xdr:nvSpPr>
        <xdr:cNvPr id="401" name="kreslení 16"/>
        <xdr:cNvSpPr>
          <a:spLocks/>
        </xdr:cNvSpPr>
      </xdr:nvSpPr>
      <xdr:spPr>
        <a:xfrm>
          <a:off x="35185350" y="56673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29</xdr:row>
      <xdr:rowOff>76200</xdr:rowOff>
    </xdr:from>
    <xdr:to>
      <xdr:col>62</xdr:col>
      <xdr:colOff>695325</xdr:colOff>
      <xdr:row>30</xdr:row>
      <xdr:rowOff>152400</xdr:rowOff>
    </xdr:to>
    <xdr:grpSp>
      <xdr:nvGrpSpPr>
        <xdr:cNvPr id="402" name="Group 408"/>
        <xdr:cNvGrpSpPr>
          <a:grpSpLocks/>
        </xdr:cNvGrpSpPr>
      </xdr:nvGrpSpPr>
      <xdr:grpSpPr>
        <a:xfrm>
          <a:off x="39719250" y="7305675"/>
          <a:ext cx="6886575" cy="304800"/>
          <a:chOff x="89" y="144"/>
          <a:chExt cx="408" cy="32"/>
        </a:xfrm>
        <a:solidFill>
          <a:srgbClr val="FFFFFF"/>
        </a:solidFill>
      </xdr:grpSpPr>
      <xdr:sp>
        <xdr:nvSpPr>
          <xdr:cNvPr id="403" name="Rectangle 40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1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1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1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1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1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1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33</xdr:row>
      <xdr:rowOff>76200</xdr:rowOff>
    </xdr:from>
    <xdr:to>
      <xdr:col>62</xdr:col>
      <xdr:colOff>676275</xdr:colOff>
      <xdr:row>34</xdr:row>
      <xdr:rowOff>152400</xdr:rowOff>
    </xdr:to>
    <xdr:grpSp>
      <xdr:nvGrpSpPr>
        <xdr:cNvPr id="410" name="Group 416"/>
        <xdr:cNvGrpSpPr>
          <a:grpSpLocks/>
        </xdr:cNvGrpSpPr>
      </xdr:nvGrpSpPr>
      <xdr:grpSpPr>
        <a:xfrm>
          <a:off x="42691050" y="8220075"/>
          <a:ext cx="3895725" cy="304800"/>
          <a:chOff x="89" y="144"/>
          <a:chExt cx="408" cy="32"/>
        </a:xfrm>
        <a:solidFill>
          <a:srgbClr val="FFFFFF"/>
        </a:solidFill>
      </xdr:grpSpPr>
      <xdr:sp>
        <xdr:nvSpPr>
          <xdr:cNvPr id="411" name="Rectangle 41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1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1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2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2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2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2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36</xdr:row>
      <xdr:rowOff>57150</xdr:rowOff>
    </xdr:from>
    <xdr:to>
      <xdr:col>63</xdr:col>
      <xdr:colOff>266700</xdr:colOff>
      <xdr:row>36</xdr:row>
      <xdr:rowOff>171450</xdr:rowOff>
    </xdr:to>
    <xdr:grpSp>
      <xdr:nvGrpSpPr>
        <xdr:cNvPr id="418" name="Group 424"/>
        <xdr:cNvGrpSpPr>
          <a:grpSpLocks noChangeAspect="1"/>
        </xdr:cNvGrpSpPr>
      </xdr:nvGrpSpPr>
      <xdr:grpSpPr>
        <a:xfrm>
          <a:off x="46281975" y="8886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1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0" name="Line 42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2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2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3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3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31</xdr:row>
      <xdr:rowOff>0</xdr:rowOff>
    </xdr:from>
    <xdr:to>
      <xdr:col>59</xdr:col>
      <xdr:colOff>0</xdr:colOff>
      <xdr:row>32</xdr:row>
      <xdr:rowOff>0</xdr:rowOff>
    </xdr:to>
    <xdr:sp>
      <xdr:nvSpPr>
        <xdr:cNvPr id="426" name="text 7166"/>
        <xdr:cNvSpPr txBox="1">
          <a:spLocks noChangeArrowheads="1"/>
        </xdr:cNvSpPr>
      </xdr:nvSpPr>
      <xdr:spPr>
        <a:xfrm>
          <a:off x="429387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Železný Brod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2.75390625" style="84" customWidth="1"/>
    <col min="2" max="2" width="10.75390625" style="147" customWidth="1"/>
    <col min="3" max="18" width="10.75390625" style="85" customWidth="1"/>
    <col min="19" max="19" width="2.75390625" style="84" customWidth="1"/>
    <col min="20" max="20" width="1.75390625" style="84" customWidth="1"/>
    <col min="21" max="16384" width="9.125" style="85" customWidth="1"/>
  </cols>
  <sheetData>
    <row r="1" spans="1:20" s="83" customFormat="1" ht="9.75" customHeight="1">
      <c r="A1" s="80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S1" s="80"/>
      <c r="T1" s="80"/>
    </row>
    <row r="2" spans="2:18" ht="36" customHeight="1">
      <c r="B2" s="85"/>
      <c r="D2" s="86"/>
      <c r="E2" s="86"/>
      <c r="F2" s="86"/>
      <c r="G2" s="86"/>
      <c r="H2" s="86"/>
      <c r="I2" s="86"/>
      <c r="J2" s="86"/>
      <c r="K2" s="86"/>
      <c r="L2" s="86"/>
      <c r="R2" s="87"/>
    </row>
    <row r="3" spans="2:12" s="84" customFormat="1" ht="18" customHeight="1">
      <c r="B3" s="88"/>
      <c r="C3" s="88"/>
      <c r="D3" s="88"/>
      <c r="J3" s="89"/>
      <c r="K3" s="88"/>
      <c r="L3" s="88"/>
    </row>
    <row r="4" spans="1:22" s="96" customFormat="1" ht="22.5" customHeight="1">
      <c r="A4" s="90"/>
      <c r="B4" s="91" t="s">
        <v>0</v>
      </c>
      <c r="C4" s="251" t="s">
        <v>1</v>
      </c>
      <c r="D4" s="93"/>
      <c r="E4" s="90"/>
      <c r="F4" s="90"/>
      <c r="G4" s="90"/>
      <c r="H4" s="90"/>
      <c r="I4" s="93"/>
      <c r="J4" s="9" t="s">
        <v>2</v>
      </c>
      <c r="K4" s="93"/>
      <c r="L4" s="94"/>
      <c r="M4" s="93"/>
      <c r="N4" s="93"/>
      <c r="O4" s="93"/>
      <c r="P4" s="93"/>
      <c r="Q4" s="201" t="s">
        <v>3</v>
      </c>
      <c r="R4" s="220">
        <v>565820</v>
      </c>
      <c r="S4" s="93"/>
      <c r="T4" s="93"/>
      <c r="U4" s="95"/>
      <c r="V4" s="95"/>
    </row>
    <row r="5" spans="1:22" s="97" customFormat="1" ht="23.25" customHeight="1">
      <c r="A5" s="90"/>
      <c r="B5" s="91"/>
      <c r="C5" s="92"/>
      <c r="D5" s="93"/>
      <c r="E5" s="90"/>
      <c r="F5" s="90"/>
      <c r="G5" s="90"/>
      <c r="H5" s="90"/>
      <c r="I5" s="93"/>
      <c r="J5" s="9" t="s">
        <v>4</v>
      </c>
      <c r="K5" s="93"/>
      <c r="L5" s="94"/>
      <c r="M5" s="93"/>
      <c r="N5" s="93"/>
      <c r="O5" s="93"/>
      <c r="P5" s="93"/>
      <c r="Q5" s="201"/>
      <c r="R5" s="200"/>
      <c r="S5" s="93"/>
      <c r="T5" s="99"/>
      <c r="U5" s="99"/>
      <c r="V5" s="99"/>
    </row>
    <row r="6" spans="1:22" s="105" customFormat="1" ht="17.25" customHeight="1" thickBot="1">
      <c r="A6" s="97"/>
      <c r="B6" s="98"/>
      <c r="C6" s="99"/>
      <c r="D6" s="99"/>
      <c r="E6" s="97"/>
      <c r="F6" s="97"/>
      <c r="G6" s="97"/>
      <c r="H6" s="97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89"/>
      <c r="U6" s="89"/>
      <c r="V6" s="89"/>
    </row>
    <row r="7" spans="1:21" ht="18" customHeight="1">
      <c r="A7" s="100"/>
      <c r="B7" s="101"/>
      <c r="C7" s="102"/>
      <c r="D7" s="101"/>
      <c r="E7" s="103"/>
      <c r="F7" s="103"/>
      <c r="G7" s="245"/>
      <c r="H7" s="103"/>
      <c r="I7" s="103"/>
      <c r="J7" s="101"/>
      <c r="K7" s="101"/>
      <c r="L7" s="243"/>
      <c r="M7" s="243"/>
      <c r="N7" s="101"/>
      <c r="O7" s="101"/>
      <c r="P7" s="101"/>
      <c r="Q7" s="101"/>
      <c r="R7" s="101"/>
      <c r="S7" s="104"/>
      <c r="T7" s="88"/>
      <c r="U7" s="86"/>
    </row>
    <row r="8" spans="1:21" ht="24.75" customHeight="1">
      <c r="A8" s="106"/>
      <c r="B8" s="185"/>
      <c r="C8" s="186"/>
      <c r="D8" s="186"/>
      <c r="E8" s="186"/>
      <c r="F8" s="186"/>
      <c r="G8" s="109"/>
      <c r="H8" s="186"/>
      <c r="I8" s="186"/>
      <c r="J8" s="186"/>
      <c r="K8" s="186"/>
      <c r="L8" s="109"/>
      <c r="M8" s="109"/>
      <c r="N8" s="186"/>
      <c r="O8" s="186"/>
      <c r="P8" s="186"/>
      <c r="Q8" s="186"/>
      <c r="R8" s="187"/>
      <c r="S8" s="107"/>
      <c r="T8" s="88"/>
      <c r="U8" s="86"/>
    </row>
    <row r="9" spans="1:21" ht="24.75" customHeight="1">
      <c r="A9" s="106"/>
      <c r="B9" s="188"/>
      <c r="C9" s="180" t="s">
        <v>5</v>
      </c>
      <c r="D9" s="179"/>
      <c r="E9" s="179"/>
      <c r="F9" s="244"/>
      <c r="G9" s="182"/>
      <c r="H9" s="182"/>
      <c r="I9" s="182"/>
      <c r="J9" s="182" t="s">
        <v>6</v>
      </c>
      <c r="K9" s="182"/>
      <c r="L9" s="182"/>
      <c r="M9" s="182"/>
      <c r="N9" s="179"/>
      <c r="O9" s="179"/>
      <c r="P9" s="179"/>
      <c r="Q9" s="179"/>
      <c r="R9" s="189"/>
      <c r="S9" s="107"/>
      <c r="T9" s="88"/>
      <c r="U9" s="86"/>
    </row>
    <row r="10" spans="1:21" ht="24.75" customHeight="1">
      <c r="A10" s="106"/>
      <c r="B10" s="188"/>
      <c r="C10" s="108" t="s">
        <v>7</v>
      </c>
      <c r="D10" s="179"/>
      <c r="E10" s="179"/>
      <c r="F10" s="179"/>
      <c r="G10" s="183"/>
      <c r="H10" s="179"/>
      <c r="I10" s="179"/>
      <c r="J10" s="183" t="s">
        <v>8</v>
      </c>
      <c r="K10" s="179"/>
      <c r="L10" s="179"/>
      <c r="M10" s="179"/>
      <c r="N10" s="179"/>
      <c r="O10" s="179"/>
      <c r="P10" s="109" t="s">
        <v>9</v>
      </c>
      <c r="Q10" s="109"/>
      <c r="R10" s="110"/>
      <c r="S10" s="107"/>
      <c r="T10" s="88"/>
      <c r="U10" s="86"/>
    </row>
    <row r="11" spans="1:21" ht="21" customHeight="1">
      <c r="A11" s="106"/>
      <c r="B11" s="188"/>
      <c r="C11" s="108" t="s">
        <v>10</v>
      </c>
      <c r="D11" s="179"/>
      <c r="E11" s="179"/>
      <c r="F11" s="179"/>
      <c r="G11" s="183"/>
      <c r="H11" s="179"/>
      <c r="I11" s="179"/>
      <c r="J11" s="183" t="s">
        <v>11</v>
      </c>
      <c r="K11" s="179"/>
      <c r="L11" s="179"/>
      <c r="M11" s="179"/>
      <c r="N11" s="179"/>
      <c r="O11" s="179"/>
      <c r="P11" s="179"/>
      <c r="Q11" s="179"/>
      <c r="R11" s="189"/>
      <c r="S11" s="107"/>
      <c r="T11" s="88"/>
      <c r="U11" s="86"/>
    </row>
    <row r="12" spans="1:21" ht="21" customHeight="1">
      <c r="A12" s="106"/>
      <c r="B12" s="193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94"/>
      <c r="S12" s="107"/>
      <c r="T12" s="88"/>
      <c r="U12" s="86"/>
    </row>
    <row r="13" spans="1:21" ht="24.75" customHeight="1">
      <c r="A13" s="106"/>
      <c r="B13" s="18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9"/>
      <c r="S13" s="107"/>
      <c r="T13" s="88"/>
      <c r="U13" s="86"/>
    </row>
    <row r="14" spans="1:21" ht="24.75" customHeight="1">
      <c r="A14" s="106"/>
      <c r="B14" s="188"/>
      <c r="C14" s="181" t="s">
        <v>12</v>
      </c>
      <c r="D14" s="179"/>
      <c r="E14" s="179"/>
      <c r="F14" s="184"/>
      <c r="G14" s="184" t="s">
        <v>13</v>
      </c>
      <c r="H14" s="184"/>
      <c r="I14" s="179"/>
      <c r="J14" s="184" t="s">
        <v>14</v>
      </c>
      <c r="K14" s="179"/>
      <c r="M14" s="184" t="s">
        <v>15</v>
      </c>
      <c r="N14" s="291"/>
      <c r="O14" s="179"/>
      <c r="P14" s="179"/>
      <c r="Q14" s="179"/>
      <c r="R14" s="189"/>
      <c r="S14" s="107"/>
      <c r="T14" s="88"/>
      <c r="U14" s="86"/>
    </row>
    <row r="15" spans="1:21" ht="24.75" customHeight="1">
      <c r="A15" s="106"/>
      <c r="B15" s="188"/>
      <c r="C15" s="109" t="s">
        <v>16</v>
      </c>
      <c r="D15" s="179"/>
      <c r="E15" s="179"/>
      <c r="F15" s="112"/>
      <c r="G15" s="308">
        <v>108.629</v>
      </c>
      <c r="H15" s="308"/>
      <c r="I15" s="179"/>
      <c r="J15" s="195">
        <v>109.083</v>
      </c>
      <c r="K15" s="179"/>
      <c r="M15" s="308">
        <v>109.279</v>
      </c>
      <c r="N15" s="290"/>
      <c r="O15" s="179"/>
      <c r="P15" s="179"/>
      <c r="Q15" s="179"/>
      <c r="R15" s="189"/>
      <c r="S15" s="107"/>
      <c r="T15" s="88"/>
      <c r="U15" s="86"/>
    </row>
    <row r="16" spans="1:21" ht="24.75" customHeight="1">
      <c r="A16" s="106"/>
      <c r="B16" s="188"/>
      <c r="C16" s="109" t="s">
        <v>17</v>
      </c>
      <c r="D16" s="179"/>
      <c r="E16" s="179"/>
      <c r="F16" s="137"/>
      <c r="G16" s="109" t="s">
        <v>18</v>
      </c>
      <c r="H16" s="137"/>
      <c r="I16" s="179"/>
      <c r="J16" s="387" t="s">
        <v>19</v>
      </c>
      <c r="K16" s="179"/>
      <c r="M16" s="109" t="s">
        <v>18</v>
      </c>
      <c r="N16" s="292"/>
      <c r="O16" s="179"/>
      <c r="P16" s="179"/>
      <c r="Q16" s="179"/>
      <c r="R16" s="189"/>
      <c r="S16" s="107"/>
      <c r="T16" s="88"/>
      <c r="U16" s="86"/>
    </row>
    <row r="17" spans="1:21" ht="24.75" customHeight="1">
      <c r="A17" s="106"/>
      <c r="B17" s="188"/>
      <c r="C17" s="109"/>
      <c r="D17" s="179"/>
      <c r="E17" s="179"/>
      <c r="F17" s="179"/>
      <c r="G17" s="246"/>
      <c r="H17" s="179"/>
      <c r="I17" s="179"/>
      <c r="J17" s="109"/>
      <c r="K17" s="179"/>
      <c r="N17" s="179"/>
      <c r="O17" s="179"/>
      <c r="P17" s="179"/>
      <c r="Q17" s="179"/>
      <c r="R17" s="189"/>
      <c r="S17" s="107"/>
      <c r="T17" s="88"/>
      <c r="U17" s="86"/>
    </row>
    <row r="18" spans="1:21" ht="21" customHeight="1">
      <c r="A18" s="106"/>
      <c r="B18" s="190"/>
      <c r="C18" s="191"/>
      <c r="D18" s="191"/>
      <c r="E18" s="191"/>
      <c r="F18" s="191"/>
      <c r="G18" s="191"/>
      <c r="H18" s="191"/>
      <c r="I18" s="191"/>
      <c r="J18" s="242"/>
      <c r="K18" s="191"/>
      <c r="L18" s="242"/>
      <c r="M18" s="191"/>
      <c r="N18" s="191"/>
      <c r="O18" s="191"/>
      <c r="P18" s="191"/>
      <c r="Q18" s="191"/>
      <c r="R18" s="192"/>
      <c r="S18" s="107"/>
      <c r="T18" s="88"/>
      <c r="U18" s="86"/>
    </row>
    <row r="19" spans="1:19" ht="18" customHeight="1">
      <c r="A19" s="106"/>
      <c r="B19" s="113"/>
      <c r="C19" s="114"/>
      <c r="D19" s="114"/>
      <c r="E19" s="115"/>
      <c r="F19" s="115"/>
      <c r="G19" s="115"/>
      <c r="H19" s="115"/>
      <c r="I19" s="114"/>
      <c r="J19" s="116"/>
      <c r="K19" s="114"/>
      <c r="L19" s="114"/>
      <c r="M19" s="114"/>
      <c r="N19" s="114"/>
      <c r="O19" s="114"/>
      <c r="P19" s="114"/>
      <c r="Q19" s="114"/>
      <c r="R19" s="114"/>
      <c r="S19" s="107"/>
    </row>
    <row r="20" spans="1:20" s="128" customFormat="1" ht="21" customHeight="1">
      <c r="A20" s="118"/>
      <c r="B20" s="119"/>
      <c r="C20" s="120"/>
      <c r="D20" s="232" t="s">
        <v>20</v>
      </c>
      <c r="E20" s="232"/>
      <c r="F20" s="232"/>
      <c r="G20" s="232"/>
      <c r="H20" s="120"/>
      <c r="I20" s="121"/>
      <c r="J20" s="122"/>
      <c r="K20" s="119"/>
      <c r="L20" s="120"/>
      <c r="M20" s="232" t="s">
        <v>21</v>
      </c>
      <c r="N20" s="232"/>
      <c r="O20" s="232"/>
      <c r="P20" s="232"/>
      <c r="Q20" s="120"/>
      <c r="R20" s="121"/>
      <c r="S20" s="107"/>
      <c r="T20" s="84"/>
    </row>
    <row r="21" spans="1:20" s="96" customFormat="1" ht="21" customHeight="1" thickBot="1">
      <c r="A21" s="123"/>
      <c r="B21" s="124" t="s">
        <v>22</v>
      </c>
      <c r="C21" s="125" t="s">
        <v>23</v>
      </c>
      <c r="D21" s="125" t="s">
        <v>24</v>
      </c>
      <c r="E21" s="126" t="s">
        <v>25</v>
      </c>
      <c r="F21" s="233" t="s">
        <v>26</v>
      </c>
      <c r="G21" s="234"/>
      <c r="H21" s="234"/>
      <c r="I21" s="235"/>
      <c r="J21" s="122"/>
      <c r="K21" s="124" t="s">
        <v>22</v>
      </c>
      <c r="L21" s="125" t="s">
        <v>23</v>
      </c>
      <c r="M21" s="125" t="s">
        <v>24</v>
      </c>
      <c r="N21" s="126" t="s">
        <v>25</v>
      </c>
      <c r="O21" s="233" t="s">
        <v>26</v>
      </c>
      <c r="P21" s="234"/>
      <c r="Q21" s="234"/>
      <c r="R21" s="235"/>
      <c r="S21" s="127"/>
      <c r="T21" s="84"/>
    </row>
    <row r="22" spans="1:20" s="96" customFormat="1" ht="21" customHeight="1" thickTop="1">
      <c r="A22" s="118"/>
      <c r="B22" s="129"/>
      <c r="C22" s="130"/>
      <c r="D22" s="131"/>
      <c r="E22" s="132"/>
      <c r="F22" s="133"/>
      <c r="G22" s="134"/>
      <c r="H22" s="134"/>
      <c r="I22" s="111"/>
      <c r="J22" s="122"/>
      <c r="K22" s="129"/>
      <c r="L22" s="130"/>
      <c r="M22" s="131"/>
      <c r="N22" s="132"/>
      <c r="O22" s="133"/>
      <c r="P22" s="134"/>
      <c r="Q22" s="134"/>
      <c r="R22" s="111"/>
      <c r="S22" s="107"/>
      <c r="T22" s="84"/>
    </row>
    <row r="23" spans="1:20" s="96" customFormat="1" ht="21" customHeight="1">
      <c r="A23" s="118"/>
      <c r="B23" s="177" t="s">
        <v>27</v>
      </c>
      <c r="C23" s="285">
        <v>108.686</v>
      </c>
      <c r="D23" s="285">
        <v>109.17699999999999</v>
      </c>
      <c r="E23" s="136">
        <f>(D23-C23)*1000</f>
        <v>490.99999999998545</v>
      </c>
      <c r="F23" s="305" t="s">
        <v>28</v>
      </c>
      <c r="G23" s="236"/>
      <c r="H23" s="236"/>
      <c r="I23" s="231"/>
      <c r="J23" s="122"/>
      <c r="K23" s="177" t="s">
        <v>27</v>
      </c>
      <c r="L23" s="135">
        <v>108.907</v>
      </c>
      <c r="M23" s="135">
        <v>109.109</v>
      </c>
      <c r="N23" s="136">
        <f>(M23-L23)*1000</f>
        <v>201.99999999999818</v>
      </c>
      <c r="O23" s="307" t="s">
        <v>29</v>
      </c>
      <c r="P23" s="249"/>
      <c r="Q23" s="229"/>
      <c r="R23" s="250"/>
      <c r="S23" s="107"/>
      <c r="T23" s="84"/>
    </row>
    <row r="24" spans="1:20" s="96" customFormat="1" ht="21" customHeight="1">
      <c r="A24" s="118"/>
      <c r="B24" s="177"/>
      <c r="C24" s="285"/>
      <c r="D24" s="285"/>
      <c r="E24" s="136"/>
      <c r="F24" s="228" t="s">
        <v>30</v>
      </c>
      <c r="G24" s="236"/>
      <c r="H24" s="236"/>
      <c r="I24" s="231"/>
      <c r="J24" s="122"/>
      <c r="K24" s="177"/>
      <c r="L24" s="135"/>
      <c r="M24" s="135"/>
      <c r="N24" s="136">
        <f>(M24-L24)*1000</f>
        <v>0</v>
      </c>
      <c r="O24" s="248" t="s">
        <v>31</v>
      </c>
      <c r="P24" s="249"/>
      <c r="Q24" s="229"/>
      <c r="R24" s="230"/>
      <c r="S24" s="107"/>
      <c r="T24" s="84"/>
    </row>
    <row r="25" spans="1:20" s="96" customFormat="1" ht="21" customHeight="1">
      <c r="A25" s="118"/>
      <c r="B25" s="177" t="s">
        <v>32</v>
      </c>
      <c r="C25" s="285">
        <v>108.647</v>
      </c>
      <c r="D25" s="135">
        <v>109.17099999999999</v>
      </c>
      <c r="E25" s="136">
        <f aca="true" t="shared" si="0" ref="E25:E33">(D25-C25)*1000</f>
        <v>523.9999999999867</v>
      </c>
      <c r="F25" s="305" t="s">
        <v>28</v>
      </c>
      <c r="G25" s="236"/>
      <c r="H25" s="236"/>
      <c r="I25" s="231"/>
      <c r="J25" s="122"/>
      <c r="K25" s="177"/>
      <c r="L25" s="135"/>
      <c r="M25" s="135"/>
      <c r="N25" s="136"/>
      <c r="O25" s="307"/>
      <c r="P25" s="249"/>
      <c r="Q25" s="229"/>
      <c r="R25" s="250"/>
      <c r="S25" s="107"/>
      <c r="T25" s="84"/>
    </row>
    <row r="26" spans="1:20" s="96" customFormat="1" ht="21" customHeight="1">
      <c r="A26" s="118"/>
      <c r="B26" s="177"/>
      <c r="C26" s="285"/>
      <c r="D26" s="285"/>
      <c r="E26" s="136">
        <f t="shared" si="0"/>
        <v>0</v>
      </c>
      <c r="F26" s="228" t="s">
        <v>33</v>
      </c>
      <c r="G26" s="236"/>
      <c r="H26" s="236"/>
      <c r="I26" s="231"/>
      <c r="J26" s="122"/>
      <c r="K26" s="177" t="s">
        <v>32</v>
      </c>
      <c r="L26" s="135">
        <v>108.982</v>
      </c>
      <c r="M26" s="135">
        <v>109.089</v>
      </c>
      <c r="N26" s="136">
        <f aca="true" t="shared" si="1" ref="N26:N33">(M26-L26)*1000</f>
        <v>106.99999999999932</v>
      </c>
      <c r="O26" s="307" t="s">
        <v>34</v>
      </c>
      <c r="P26" s="249"/>
      <c r="Q26" s="229"/>
      <c r="R26" s="250"/>
      <c r="S26" s="107"/>
      <c r="T26" s="84"/>
    </row>
    <row r="27" spans="1:20" s="96" customFormat="1" ht="21" customHeight="1">
      <c r="A27" s="118"/>
      <c r="B27" s="177" t="s">
        <v>35</v>
      </c>
      <c r="C27" s="285">
        <v>108.71600000000001</v>
      </c>
      <c r="D27" s="285">
        <v>109.17699999999999</v>
      </c>
      <c r="E27" s="136">
        <f t="shared" si="0"/>
        <v>460.9999999999843</v>
      </c>
      <c r="F27" s="306" t="s">
        <v>36</v>
      </c>
      <c r="G27" s="229"/>
      <c r="H27" s="229"/>
      <c r="I27" s="230"/>
      <c r="J27" s="122"/>
      <c r="K27" s="177"/>
      <c r="L27" s="135"/>
      <c r="M27" s="135"/>
      <c r="N27" s="136">
        <f t="shared" si="1"/>
        <v>0</v>
      </c>
      <c r="O27" s="248" t="s">
        <v>37</v>
      </c>
      <c r="P27" s="249"/>
      <c r="Q27" s="229"/>
      <c r="R27" s="230"/>
      <c r="S27" s="107"/>
      <c r="T27" s="84"/>
    </row>
    <row r="28" spans="1:20" s="96" customFormat="1" ht="21" customHeight="1">
      <c r="A28" s="118"/>
      <c r="B28" s="177"/>
      <c r="C28" s="285"/>
      <c r="D28" s="285"/>
      <c r="E28" s="136">
        <f t="shared" si="0"/>
        <v>0</v>
      </c>
      <c r="F28" s="306"/>
      <c r="G28" s="229"/>
      <c r="H28" s="229"/>
      <c r="I28" s="230"/>
      <c r="J28" s="122"/>
      <c r="K28" s="177"/>
      <c r="L28" s="135"/>
      <c r="M28" s="135"/>
      <c r="N28" s="136">
        <f t="shared" si="1"/>
        <v>0</v>
      </c>
      <c r="O28" s="248"/>
      <c r="P28" s="249"/>
      <c r="Q28" s="229"/>
      <c r="R28" s="230"/>
      <c r="S28" s="107"/>
      <c r="T28" s="84"/>
    </row>
    <row r="29" spans="1:20" s="96" customFormat="1" ht="21" customHeight="1">
      <c r="A29" s="118"/>
      <c r="B29" s="177" t="s">
        <v>38</v>
      </c>
      <c r="C29" s="285">
        <v>108.677</v>
      </c>
      <c r="D29" s="285">
        <v>109.13799999999999</v>
      </c>
      <c r="E29" s="136">
        <f t="shared" si="0"/>
        <v>460.9999999999843</v>
      </c>
      <c r="F29" s="306" t="s">
        <v>36</v>
      </c>
      <c r="G29" s="229"/>
      <c r="H29" s="229"/>
      <c r="I29" s="230"/>
      <c r="J29" s="122"/>
      <c r="K29" s="177" t="s">
        <v>35</v>
      </c>
      <c r="L29" s="135">
        <v>108.931</v>
      </c>
      <c r="M29" s="135">
        <v>109.083</v>
      </c>
      <c r="N29" s="136">
        <f t="shared" si="1"/>
        <v>152.00000000000102</v>
      </c>
      <c r="O29" s="307" t="s">
        <v>39</v>
      </c>
      <c r="P29" s="249"/>
      <c r="Q29" s="229"/>
      <c r="R29" s="250"/>
      <c r="S29" s="107"/>
      <c r="T29" s="84"/>
    </row>
    <row r="30" spans="1:20" s="96" customFormat="1" ht="21" customHeight="1">
      <c r="A30" s="118"/>
      <c r="B30" s="177"/>
      <c r="C30" s="285"/>
      <c r="D30" s="285"/>
      <c r="E30" s="136">
        <f t="shared" si="0"/>
        <v>0</v>
      </c>
      <c r="F30" s="306"/>
      <c r="G30" s="229"/>
      <c r="H30" s="229"/>
      <c r="I30" s="230"/>
      <c r="J30" s="122"/>
      <c r="K30" s="177"/>
      <c r="L30" s="135"/>
      <c r="M30" s="135"/>
      <c r="N30" s="136">
        <f t="shared" si="1"/>
        <v>0</v>
      </c>
      <c r="O30" s="248" t="s">
        <v>40</v>
      </c>
      <c r="P30" s="249"/>
      <c r="Q30" s="229"/>
      <c r="R30" s="230"/>
      <c r="S30" s="107"/>
      <c r="T30" s="84"/>
    </row>
    <row r="31" spans="1:20" s="90" customFormat="1" ht="21" customHeight="1">
      <c r="A31" s="118"/>
      <c r="B31" s="177" t="s">
        <v>41</v>
      </c>
      <c r="C31" s="285">
        <v>108.71</v>
      </c>
      <c r="D31" s="285">
        <v>109.105</v>
      </c>
      <c r="E31" s="136">
        <f t="shared" si="0"/>
        <v>395.00000000001023</v>
      </c>
      <c r="F31" s="306" t="s">
        <v>36</v>
      </c>
      <c r="G31" s="229"/>
      <c r="H31" s="229"/>
      <c r="I31" s="230"/>
      <c r="J31" s="122"/>
      <c r="K31" s="177"/>
      <c r="L31" s="135"/>
      <c r="M31" s="135"/>
      <c r="N31" s="136">
        <f t="shared" si="1"/>
        <v>0</v>
      </c>
      <c r="O31" s="307"/>
      <c r="P31" s="249"/>
      <c r="Q31" s="229"/>
      <c r="R31" s="250"/>
      <c r="S31" s="107"/>
      <c r="T31" s="84"/>
    </row>
    <row r="32" spans="1:20" s="90" customFormat="1" ht="21" customHeight="1">
      <c r="A32" s="118"/>
      <c r="B32" s="177"/>
      <c r="C32" s="285"/>
      <c r="D32" s="285"/>
      <c r="E32" s="136">
        <f t="shared" si="0"/>
        <v>0</v>
      </c>
      <c r="F32" s="306"/>
      <c r="G32" s="229"/>
      <c r="H32" s="229"/>
      <c r="I32" s="230"/>
      <c r="J32" s="122"/>
      <c r="K32" s="177" t="s">
        <v>38</v>
      </c>
      <c r="L32" s="135">
        <v>109.029</v>
      </c>
      <c r="M32" s="135">
        <v>109.09</v>
      </c>
      <c r="N32" s="136">
        <f t="shared" si="1"/>
        <v>61.00000000000705</v>
      </c>
      <c r="O32" s="307" t="s">
        <v>42</v>
      </c>
      <c r="P32" s="249"/>
      <c r="Q32" s="229"/>
      <c r="R32" s="250"/>
      <c r="S32" s="107"/>
      <c r="T32" s="84"/>
    </row>
    <row r="33" spans="1:20" s="90" customFormat="1" ht="21" customHeight="1">
      <c r="A33" s="118"/>
      <c r="B33" s="177" t="s">
        <v>43</v>
      </c>
      <c r="C33" s="285">
        <v>108.71</v>
      </c>
      <c r="D33" s="285">
        <v>109.072</v>
      </c>
      <c r="E33" s="136">
        <f t="shared" si="0"/>
        <v>362.000000000009</v>
      </c>
      <c r="F33" s="306" t="s">
        <v>36</v>
      </c>
      <c r="G33" s="229"/>
      <c r="H33" s="229"/>
      <c r="I33" s="230"/>
      <c r="J33" s="122"/>
      <c r="K33" s="177"/>
      <c r="L33" s="135"/>
      <c r="M33" s="135"/>
      <c r="N33" s="136">
        <f t="shared" si="1"/>
        <v>0</v>
      </c>
      <c r="O33" s="248" t="s">
        <v>31</v>
      </c>
      <c r="P33" s="249"/>
      <c r="Q33" s="229"/>
      <c r="R33" s="230"/>
      <c r="S33" s="107"/>
      <c r="T33" s="84"/>
    </row>
    <row r="34" spans="1:19" ht="21" customHeight="1">
      <c r="A34" s="118"/>
      <c r="B34" s="138"/>
      <c r="C34" s="139"/>
      <c r="D34" s="140"/>
      <c r="E34" s="141"/>
      <c r="F34" s="142"/>
      <c r="G34" s="143"/>
      <c r="H34" s="143"/>
      <c r="I34" s="117"/>
      <c r="J34" s="122"/>
      <c r="K34" s="138"/>
      <c r="L34" s="139"/>
      <c r="M34" s="140"/>
      <c r="N34" s="141"/>
      <c r="O34" s="142"/>
      <c r="P34" s="143"/>
      <c r="Q34" s="143"/>
      <c r="R34" s="117"/>
      <c r="S34" s="107"/>
    </row>
    <row r="35" spans="1:19" ht="13.5" thickBot="1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6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49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49"/>
      <c r="N1" s="149"/>
      <c r="O1" s="149"/>
      <c r="Y1" s="2"/>
      <c r="AD1" s="3"/>
      <c r="AE1" s="227"/>
      <c r="BG1" s="3"/>
      <c r="BH1" s="227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</row>
    <row r="2" spans="1:89" ht="36" customHeight="1" thickBot="1" thickTop="1">
      <c r="A2" s="149"/>
      <c r="B2" s="239" t="s">
        <v>45</v>
      </c>
      <c r="C2" s="224"/>
      <c r="D2" s="224"/>
      <c r="E2" s="224"/>
      <c r="F2" s="224"/>
      <c r="G2" s="224"/>
      <c r="H2" s="224"/>
      <c r="I2" s="224"/>
      <c r="J2" s="224"/>
      <c r="K2" s="224"/>
      <c r="L2" s="225"/>
      <c r="M2" s="149"/>
      <c r="N2" s="149"/>
      <c r="Q2" s="149"/>
      <c r="R2" s="197"/>
      <c r="S2" s="198"/>
      <c r="T2" s="198"/>
      <c r="U2" s="198"/>
      <c r="V2" s="240" t="s">
        <v>46</v>
      </c>
      <c r="W2" s="240"/>
      <c r="X2" s="240"/>
      <c r="Y2" s="240"/>
      <c r="Z2" s="198"/>
      <c r="AA2" s="198"/>
      <c r="AB2" s="198"/>
      <c r="AC2" s="199"/>
      <c r="BH2" s="197"/>
      <c r="BI2" s="198"/>
      <c r="BJ2" s="198"/>
      <c r="BK2" s="198"/>
      <c r="BL2" s="240" t="s">
        <v>46</v>
      </c>
      <c r="BM2" s="240"/>
      <c r="BN2" s="240"/>
      <c r="BO2" s="240"/>
      <c r="BP2" s="198"/>
      <c r="BQ2" s="198"/>
      <c r="BR2" s="198"/>
      <c r="BS2" s="199"/>
      <c r="BY2" s="1"/>
      <c r="BZ2" s="239" t="s">
        <v>47</v>
      </c>
      <c r="CA2" s="224"/>
      <c r="CB2" s="224"/>
      <c r="CC2" s="224"/>
      <c r="CD2" s="224"/>
      <c r="CE2" s="224"/>
      <c r="CF2" s="224"/>
      <c r="CG2" s="224"/>
      <c r="CH2" s="224"/>
      <c r="CI2" s="224"/>
      <c r="CJ2" s="225"/>
      <c r="CK2" s="1"/>
    </row>
    <row r="3" spans="1:89" ht="21" customHeight="1" thickBot="1" thickTop="1">
      <c r="A3" s="149"/>
      <c r="M3" s="149"/>
      <c r="N3" s="149"/>
      <c r="Q3" s="149"/>
      <c r="R3" s="241" t="s">
        <v>48</v>
      </c>
      <c r="S3" s="237"/>
      <c r="T3" s="237"/>
      <c r="U3" s="238"/>
      <c r="V3" s="237" t="s">
        <v>49</v>
      </c>
      <c r="W3" s="237"/>
      <c r="X3" s="237"/>
      <c r="Y3" s="238"/>
      <c r="Z3" s="293"/>
      <c r="AA3" s="268"/>
      <c r="AB3" s="263" t="s">
        <v>50</v>
      </c>
      <c r="AC3" s="264"/>
      <c r="BH3" s="267" t="s">
        <v>50</v>
      </c>
      <c r="BI3" s="340"/>
      <c r="BJ3" s="293"/>
      <c r="BK3" s="268"/>
      <c r="BL3" s="237" t="s">
        <v>49</v>
      </c>
      <c r="BM3" s="237"/>
      <c r="BN3" s="237"/>
      <c r="BO3" s="238"/>
      <c r="BP3" s="293"/>
      <c r="BQ3" s="268"/>
      <c r="BR3" s="361" t="s">
        <v>48</v>
      </c>
      <c r="BS3" s="226"/>
      <c r="BY3" s="1"/>
      <c r="CK3" s="1"/>
    </row>
    <row r="4" spans="1:89" ht="22.5" customHeight="1" thickTop="1">
      <c r="A4" s="149"/>
      <c r="B4" s="150"/>
      <c r="C4" s="151"/>
      <c r="D4" s="151"/>
      <c r="E4" s="151"/>
      <c r="F4" s="151"/>
      <c r="G4" s="172" t="s">
        <v>51</v>
      </c>
      <c r="H4" s="151"/>
      <c r="I4" s="151"/>
      <c r="J4" s="152"/>
      <c r="K4" s="151"/>
      <c r="L4" s="153"/>
      <c r="M4" s="149"/>
      <c r="N4" s="149"/>
      <c r="Q4" s="149"/>
      <c r="R4" s="315"/>
      <c r="S4" s="298"/>
      <c r="T4" s="298"/>
      <c r="U4" s="298"/>
      <c r="V4" s="223" t="s">
        <v>52</v>
      </c>
      <c r="W4" s="223"/>
      <c r="X4" s="223"/>
      <c r="Y4" s="223"/>
      <c r="Z4" s="5"/>
      <c r="AA4" s="5"/>
      <c r="AB4" s="223"/>
      <c r="AC4" s="323"/>
      <c r="AS4" s="347"/>
      <c r="BH4" s="334"/>
      <c r="BI4" s="223"/>
      <c r="BJ4" s="298"/>
      <c r="BK4" s="314"/>
      <c r="BL4" s="223" t="s">
        <v>52</v>
      </c>
      <c r="BM4" s="223"/>
      <c r="BN4" s="223"/>
      <c r="BO4" s="223"/>
      <c r="BP4" s="5"/>
      <c r="BQ4" s="5"/>
      <c r="BR4" s="298"/>
      <c r="BS4" s="362"/>
      <c r="BY4" s="1"/>
      <c r="BZ4" s="150"/>
      <c r="CA4" s="151"/>
      <c r="CB4" s="151"/>
      <c r="CC4" s="151"/>
      <c r="CD4" s="151"/>
      <c r="CE4" s="172"/>
      <c r="CF4" s="151"/>
      <c r="CG4" s="151"/>
      <c r="CH4" s="152"/>
      <c r="CI4" s="151"/>
      <c r="CJ4" s="153"/>
      <c r="CK4" s="1"/>
    </row>
    <row r="5" spans="1:89" ht="23.25" customHeight="1">
      <c r="A5" s="149"/>
      <c r="B5" s="154"/>
      <c r="C5" s="348"/>
      <c r="D5" s="156"/>
      <c r="E5" s="157"/>
      <c r="F5" s="157"/>
      <c r="G5" s="158" t="s">
        <v>53</v>
      </c>
      <c r="H5" s="157"/>
      <c r="I5" s="157"/>
      <c r="J5" s="159"/>
      <c r="K5" s="160" t="s">
        <v>54</v>
      </c>
      <c r="L5" s="161"/>
      <c r="M5" s="149"/>
      <c r="N5" s="149"/>
      <c r="Q5" s="149"/>
      <c r="R5" s="350" t="s">
        <v>55</v>
      </c>
      <c r="S5" s="330"/>
      <c r="T5" s="335" t="s">
        <v>56</v>
      </c>
      <c r="U5" s="351"/>
      <c r="V5" s="316" t="s">
        <v>57</v>
      </c>
      <c r="W5" s="317"/>
      <c r="X5" s="318"/>
      <c r="Y5" s="319"/>
      <c r="Z5" s="13"/>
      <c r="AA5" s="325"/>
      <c r="AB5" s="14"/>
      <c r="AC5" s="15"/>
      <c r="AS5" s="9" t="s">
        <v>58</v>
      </c>
      <c r="BH5" s="16"/>
      <c r="BI5" s="265"/>
      <c r="BJ5" s="11"/>
      <c r="BK5" s="321"/>
      <c r="BL5" s="12"/>
      <c r="BM5" s="297"/>
      <c r="BN5" s="12"/>
      <c r="BO5" s="309"/>
      <c r="BP5" s="27"/>
      <c r="BQ5" s="19"/>
      <c r="BR5" s="24"/>
      <c r="BS5" s="29"/>
      <c r="BY5" s="1"/>
      <c r="BZ5" s="154"/>
      <c r="CA5" s="155" t="s">
        <v>59</v>
      </c>
      <c r="CB5" s="156"/>
      <c r="CC5" s="157"/>
      <c r="CD5" s="157"/>
      <c r="CE5" s="157"/>
      <c r="CF5" s="157"/>
      <c r="CG5" s="157"/>
      <c r="CH5" s="159"/>
      <c r="CJ5" s="161"/>
      <c r="CK5" s="1"/>
    </row>
    <row r="6" spans="1:89" ht="23.25" customHeight="1">
      <c r="A6" s="149"/>
      <c r="B6" s="154"/>
      <c r="C6" s="155" t="s">
        <v>59</v>
      </c>
      <c r="D6" s="156"/>
      <c r="E6" s="157"/>
      <c r="F6" s="157"/>
      <c r="G6" s="162" t="s">
        <v>60</v>
      </c>
      <c r="H6" s="157"/>
      <c r="I6" s="157"/>
      <c r="J6" s="159"/>
      <c r="K6" s="160"/>
      <c r="L6" s="161"/>
      <c r="M6" s="149"/>
      <c r="N6" s="149"/>
      <c r="Q6" s="149"/>
      <c r="R6" s="352" t="s">
        <v>61</v>
      </c>
      <c r="S6" s="331">
        <v>107.359</v>
      </c>
      <c r="T6" s="24" t="s">
        <v>62</v>
      </c>
      <c r="U6" s="25">
        <v>1.214</v>
      </c>
      <c r="V6" s="320">
        <v>108.427</v>
      </c>
      <c r="W6" s="320"/>
      <c r="X6" s="318"/>
      <c r="Y6" s="319"/>
      <c r="Z6" s="294"/>
      <c r="AA6" s="295"/>
      <c r="AB6" s="336" t="s">
        <v>63</v>
      </c>
      <c r="AC6" s="337"/>
      <c r="BH6" s="359" t="s">
        <v>63</v>
      </c>
      <c r="BI6" s="360"/>
      <c r="BJ6" s="27"/>
      <c r="BK6" s="19"/>
      <c r="BL6" s="316" t="s">
        <v>64</v>
      </c>
      <c r="BM6" s="317"/>
      <c r="BN6" s="318"/>
      <c r="BO6" s="319"/>
      <c r="BP6" s="18"/>
      <c r="BQ6" s="19"/>
      <c r="BR6" s="24" t="s">
        <v>65</v>
      </c>
      <c r="BS6" s="29">
        <v>110.443</v>
      </c>
      <c r="BY6" s="1"/>
      <c r="BZ6" s="154"/>
      <c r="CA6" s="155" t="s">
        <v>7</v>
      </c>
      <c r="CB6" s="156"/>
      <c r="CC6" s="157"/>
      <c r="CD6" s="157"/>
      <c r="CE6" s="158" t="s">
        <v>53</v>
      </c>
      <c r="CF6" s="157"/>
      <c r="CG6" s="157"/>
      <c r="CH6" s="159"/>
      <c r="CI6" s="160" t="s">
        <v>54</v>
      </c>
      <c r="CJ6" s="163"/>
      <c r="CK6" s="1"/>
    </row>
    <row r="7" spans="1:89" ht="23.25" customHeight="1">
      <c r="A7" s="149"/>
      <c r="B7" s="154"/>
      <c r="C7" s="155" t="s">
        <v>7</v>
      </c>
      <c r="D7" s="156"/>
      <c r="E7" s="348"/>
      <c r="F7" s="348"/>
      <c r="G7" s="349" t="s">
        <v>66</v>
      </c>
      <c r="H7" s="348"/>
      <c r="I7" s="348"/>
      <c r="J7" s="156"/>
      <c r="K7" s="348"/>
      <c r="L7" s="163"/>
      <c r="M7" s="149"/>
      <c r="N7" s="149"/>
      <c r="Q7" s="149"/>
      <c r="R7" s="352"/>
      <c r="S7" s="331"/>
      <c r="T7" s="24" t="s">
        <v>67</v>
      </c>
      <c r="U7" s="25">
        <f>108.576-U6</f>
        <v>107.362</v>
      </c>
      <c r="V7" s="316" t="s">
        <v>68</v>
      </c>
      <c r="W7" s="317"/>
      <c r="X7" s="318"/>
      <c r="Y7" s="319"/>
      <c r="Z7" s="70"/>
      <c r="AA7" s="296"/>
      <c r="AB7" s="338" t="s">
        <v>69</v>
      </c>
      <c r="AC7" s="339"/>
      <c r="AR7" s="21" t="s">
        <v>70</v>
      </c>
      <c r="AS7" s="22" t="s">
        <v>71</v>
      </c>
      <c r="AT7" s="23" t="s">
        <v>72</v>
      </c>
      <c r="AW7" s="41"/>
      <c r="BH7" s="269" t="s">
        <v>69</v>
      </c>
      <c r="BI7" s="270"/>
      <c r="BJ7" s="27"/>
      <c r="BK7" s="32"/>
      <c r="BL7" s="320"/>
      <c r="BM7" s="320"/>
      <c r="BN7" s="318"/>
      <c r="BO7" s="319"/>
      <c r="BP7" s="18"/>
      <c r="BQ7" s="19"/>
      <c r="BR7" s="31"/>
      <c r="BS7" s="35"/>
      <c r="BY7" s="1"/>
      <c r="BZ7" s="166"/>
      <c r="CA7" s="155" t="s">
        <v>10</v>
      </c>
      <c r="CB7" s="156"/>
      <c r="CC7" s="157"/>
      <c r="CD7" s="157"/>
      <c r="CE7" s="162" t="s">
        <v>60</v>
      </c>
      <c r="CF7" s="157"/>
      <c r="CG7" s="157"/>
      <c r="CH7" s="156"/>
      <c r="CI7" s="156"/>
      <c r="CJ7" s="163"/>
      <c r="CK7" s="1"/>
    </row>
    <row r="8" spans="1:89" ht="23.25" customHeight="1">
      <c r="A8" s="149"/>
      <c r="B8" s="166"/>
      <c r="C8" s="155" t="s">
        <v>10</v>
      </c>
      <c r="D8" s="156"/>
      <c r="E8" s="157"/>
      <c r="F8" s="157"/>
      <c r="G8" s="158" t="s">
        <v>73</v>
      </c>
      <c r="H8" s="157"/>
      <c r="I8" s="157"/>
      <c r="J8" s="156"/>
      <c r="K8" s="160" t="s">
        <v>74</v>
      </c>
      <c r="L8" s="163"/>
      <c r="M8" s="149"/>
      <c r="N8" s="149"/>
      <c r="Q8" s="149"/>
      <c r="R8" s="30" t="s">
        <v>75</v>
      </c>
      <c r="S8" s="332">
        <v>108.059</v>
      </c>
      <c r="T8" s="31" t="s">
        <v>76</v>
      </c>
      <c r="U8" s="324">
        <v>0.524</v>
      </c>
      <c r="V8" s="320">
        <v>0.146</v>
      </c>
      <c r="W8" s="320"/>
      <c r="X8" s="318"/>
      <c r="Y8" s="319"/>
      <c r="Z8" s="294"/>
      <c r="AA8" s="295"/>
      <c r="AB8" s="336" t="s">
        <v>77</v>
      </c>
      <c r="AC8" s="337"/>
      <c r="AS8" s="28"/>
      <c r="BH8" s="359" t="s">
        <v>77</v>
      </c>
      <c r="BI8" s="360"/>
      <c r="BJ8" s="18"/>
      <c r="BK8" s="19"/>
      <c r="BL8" s="320">
        <v>109.21</v>
      </c>
      <c r="BM8" s="320"/>
      <c r="BN8" s="318"/>
      <c r="BO8" s="319"/>
      <c r="BP8" s="18"/>
      <c r="BQ8" s="19"/>
      <c r="BR8" s="31" t="s">
        <v>78</v>
      </c>
      <c r="BS8" s="35">
        <v>109.495</v>
      </c>
      <c r="BY8" s="1"/>
      <c r="BZ8" s="164"/>
      <c r="CA8" s="148"/>
      <c r="CB8" s="148"/>
      <c r="CC8" s="148"/>
      <c r="CD8" s="148"/>
      <c r="CE8" s="148"/>
      <c r="CF8" s="148"/>
      <c r="CG8" s="148"/>
      <c r="CH8" s="148"/>
      <c r="CI8" s="148"/>
      <c r="CJ8" s="165"/>
      <c r="CK8" s="1"/>
    </row>
    <row r="9" spans="1:89" ht="23.25" customHeight="1" thickBot="1">
      <c r="A9" s="149"/>
      <c r="B9" s="166"/>
      <c r="C9" s="156"/>
      <c r="D9" s="156"/>
      <c r="E9" s="157"/>
      <c r="F9" s="157"/>
      <c r="G9" s="162" t="s">
        <v>79</v>
      </c>
      <c r="H9" s="157"/>
      <c r="I9" s="157"/>
      <c r="J9" s="156"/>
      <c r="K9" s="160"/>
      <c r="L9" s="163"/>
      <c r="M9" s="149"/>
      <c r="N9" s="149"/>
      <c r="Q9" s="149"/>
      <c r="R9" s="33"/>
      <c r="S9" s="353"/>
      <c r="T9" s="333" t="s">
        <v>67</v>
      </c>
      <c r="U9" s="354">
        <f>108.576-U8</f>
        <v>108.05199999999999</v>
      </c>
      <c r="V9" s="358" t="s">
        <v>80</v>
      </c>
      <c r="W9" s="355"/>
      <c r="X9" s="356"/>
      <c r="Y9" s="357"/>
      <c r="Z9" s="36"/>
      <c r="AA9" s="266"/>
      <c r="AB9" s="36"/>
      <c r="AC9" s="37"/>
      <c r="AS9" s="28" t="s">
        <v>81</v>
      </c>
      <c r="BH9" s="38"/>
      <c r="BI9" s="266"/>
      <c r="BJ9" s="39"/>
      <c r="BK9" s="322"/>
      <c r="BL9" s="36"/>
      <c r="BM9" s="36"/>
      <c r="BN9" s="36"/>
      <c r="BO9" s="363"/>
      <c r="BP9" s="36"/>
      <c r="BQ9" s="363"/>
      <c r="BR9" s="34"/>
      <c r="BS9" s="364"/>
      <c r="BY9" s="1"/>
      <c r="BZ9" s="166"/>
      <c r="CA9" s="156"/>
      <c r="CB9" s="156"/>
      <c r="CC9" s="156"/>
      <c r="CD9" s="156"/>
      <c r="CE9" s="156"/>
      <c r="CF9" s="156"/>
      <c r="CG9" s="156"/>
      <c r="CH9" s="156"/>
      <c r="CI9" s="156"/>
      <c r="CJ9" s="163"/>
      <c r="CK9" s="1"/>
    </row>
    <row r="10" spans="1:89" ht="23.25" customHeight="1">
      <c r="A10" s="149"/>
      <c r="B10" s="164"/>
      <c r="C10" s="148"/>
      <c r="D10" s="148"/>
      <c r="E10" s="148"/>
      <c r="F10" s="148"/>
      <c r="G10" s="148"/>
      <c r="H10" s="148"/>
      <c r="I10" s="148"/>
      <c r="J10" s="148"/>
      <c r="K10" s="148"/>
      <c r="L10" s="165"/>
      <c r="M10" s="149"/>
      <c r="N10" s="149"/>
      <c r="Q10" s="149"/>
      <c r="AP10" s="202"/>
      <c r="AQ10" s="287"/>
      <c r="AR10" s="202"/>
      <c r="AS10" s="288"/>
      <c r="AT10" s="202"/>
      <c r="AU10" s="202"/>
      <c r="AV10" s="202"/>
      <c r="BY10" s="1"/>
      <c r="BZ10" s="154"/>
      <c r="CA10" s="160" t="s">
        <v>82</v>
      </c>
      <c r="CB10" s="156"/>
      <c r="CC10" s="156"/>
      <c r="CD10" s="159"/>
      <c r="CE10" s="286" t="s">
        <v>83</v>
      </c>
      <c r="CF10" s="156"/>
      <c r="CG10" s="156"/>
      <c r="CH10" s="109" t="s">
        <v>84</v>
      </c>
      <c r="CI10" s="167" t="s">
        <v>85</v>
      </c>
      <c r="CJ10" s="161"/>
      <c r="CK10" s="1"/>
    </row>
    <row r="11" spans="1:89" ht="22.5" customHeight="1">
      <c r="A11" s="149"/>
      <c r="B11" s="166"/>
      <c r="C11" s="156"/>
      <c r="D11" s="156"/>
      <c r="E11" s="156"/>
      <c r="F11" s="156"/>
      <c r="G11" s="326" t="s">
        <v>86</v>
      </c>
      <c r="H11" s="156"/>
      <c r="I11" s="156"/>
      <c r="J11" s="156"/>
      <c r="K11" s="156"/>
      <c r="L11" s="163"/>
      <c r="M11" s="149"/>
      <c r="N11" s="149"/>
      <c r="Q11" s="149"/>
      <c r="AP11" s="202"/>
      <c r="AQ11" s="202"/>
      <c r="AR11" s="202"/>
      <c r="AS11" s="247" t="s">
        <v>87</v>
      </c>
      <c r="AT11" s="202"/>
      <c r="AU11" s="202"/>
      <c r="AV11" s="202"/>
      <c r="BY11" s="1"/>
      <c r="BZ11" s="154"/>
      <c r="CA11" s="160" t="s">
        <v>88</v>
      </c>
      <c r="CB11" s="156"/>
      <c r="CC11" s="156"/>
      <c r="CD11" s="159"/>
      <c r="CE11" s="286" t="s">
        <v>89</v>
      </c>
      <c r="CF11" s="156"/>
      <c r="CG11" s="168"/>
      <c r="CH11" s="109" t="s">
        <v>90</v>
      </c>
      <c r="CI11" s="167" t="s">
        <v>91</v>
      </c>
      <c r="CJ11" s="161"/>
      <c r="CK11" s="1"/>
    </row>
    <row r="12" spans="1:89" ht="18" customHeight="1" thickBot="1">
      <c r="A12" s="149"/>
      <c r="B12" s="154"/>
      <c r="C12" s="160" t="s">
        <v>82</v>
      </c>
      <c r="D12" s="156"/>
      <c r="E12" s="327"/>
      <c r="F12" s="328"/>
      <c r="G12" s="286" t="s">
        <v>83</v>
      </c>
      <c r="H12" s="156"/>
      <c r="I12" s="156"/>
      <c r="J12" s="109" t="s">
        <v>84</v>
      </c>
      <c r="K12" s="167" t="s">
        <v>85</v>
      </c>
      <c r="L12" s="161"/>
      <c r="M12" s="149"/>
      <c r="N12" s="149"/>
      <c r="O12" s="149"/>
      <c r="P12" s="40"/>
      <c r="Q12" s="40"/>
      <c r="R12" s="40"/>
      <c r="S12" s="40"/>
      <c r="T12" s="40"/>
      <c r="U12" s="40"/>
      <c r="V12" s="40"/>
      <c r="W12" s="40"/>
      <c r="X12" s="40"/>
      <c r="Y12" s="40"/>
      <c r="AP12" s="202"/>
      <c r="AQ12" s="202"/>
      <c r="AR12" s="202"/>
      <c r="AS12" s="222" t="s">
        <v>92</v>
      </c>
      <c r="AT12" s="202"/>
      <c r="AU12" s="202"/>
      <c r="AV12" s="202"/>
      <c r="AW12" s="41"/>
      <c r="BY12" s="1"/>
      <c r="BZ12" s="169"/>
      <c r="CA12" s="170"/>
      <c r="CB12" s="170"/>
      <c r="CC12" s="170"/>
      <c r="CD12" s="170"/>
      <c r="CE12" s="170"/>
      <c r="CF12" s="170"/>
      <c r="CG12" s="170"/>
      <c r="CH12" s="170"/>
      <c r="CI12" s="170"/>
      <c r="CJ12" s="171"/>
      <c r="CK12" s="1"/>
    </row>
    <row r="13" spans="1:89" ht="18" customHeight="1" thickTop="1">
      <c r="A13" s="149"/>
      <c r="B13" s="154"/>
      <c r="C13" s="160" t="s">
        <v>93</v>
      </c>
      <c r="D13" s="156"/>
      <c r="E13" s="329"/>
      <c r="F13" s="196"/>
      <c r="G13" s="286" t="s">
        <v>89</v>
      </c>
      <c r="H13" s="156"/>
      <c r="I13" s="168"/>
      <c r="J13" s="109" t="s">
        <v>90</v>
      </c>
      <c r="K13" s="167" t="s">
        <v>91</v>
      </c>
      <c r="L13" s="161"/>
      <c r="M13" s="149"/>
      <c r="N13" s="149"/>
      <c r="O13" s="149"/>
      <c r="AS13" s="222" t="s">
        <v>94</v>
      </c>
      <c r="BT13" s="40"/>
      <c r="BU13" s="40"/>
      <c r="BY13" s="1"/>
      <c r="BZ13" s="159"/>
      <c r="CA13" s="160"/>
      <c r="CB13" s="159"/>
      <c r="CC13" s="271"/>
      <c r="CD13" s="196"/>
      <c r="CE13" s="159"/>
      <c r="CF13" s="159"/>
      <c r="CG13" s="17"/>
      <c r="CH13" s="109"/>
      <c r="CI13" s="167"/>
      <c r="CJ13" s="159"/>
      <c r="CK13" s="1"/>
    </row>
    <row r="14" spans="1:89" ht="18" customHeight="1" thickBot="1">
      <c r="A14" s="149"/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1"/>
      <c r="M14" s="149"/>
      <c r="N14" s="149"/>
      <c r="O14" s="149"/>
      <c r="P14" s="40"/>
      <c r="Q14" s="40"/>
      <c r="R14" s="40"/>
      <c r="S14" s="40"/>
      <c r="T14" s="40"/>
      <c r="U14" s="40"/>
      <c r="V14" s="40"/>
      <c r="W14" s="40"/>
      <c r="Y14" s="40"/>
      <c r="AW14" s="41"/>
      <c r="BY14" s="1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"/>
    </row>
    <row r="15" spans="1:89" s="42" customFormat="1" ht="18" customHeight="1" thickTop="1">
      <c r="A15" s="149"/>
      <c r="B15" s="40"/>
      <c r="C15" s="40"/>
      <c r="D15"/>
      <c r="E15"/>
      <c r="F15"/>
      <c r="G15"/>
      <c r="H15"/>
      <c r="I15"/>
      <c r="J15" s="40"/>
      <c r="K15" s="40"/>
      <c r="L15"/>
      <c r="M15" s="149"/>
      <c r="N15" s="149"/>
      <c r="O15" s="149"/>
      <c r="AP15"/>
      <c r="AQ15"/>
      <c r="AR15"/>
      <c r="AT15"/>
      <c r="AU15" s="41"/>
      <c r="AV15"/>
      <c r="BC15" s="41"/>
      <c r="BD15" s="41"/>
      <c r="BP15" s="41"/>
      <c r="BY15" s="1"/>
      <c r="BZ15" s="272"/>
      <c r="CA15" s="272"/>
      <c r="CB15" s="202"/>
      <c r="CC15" s="202"/>
      <c r="CD15" s="202"/>
      <c r="CE15" s="202"/>
      <c r="CF15" s="202"/>
      <c r="CG15" s="202"/>
      <c r="CH15" s="272"/>
      <c r="CI15" s="202"/>
      <c r="CJ15" s="202"/>
      <c r="CK15" s="1"/>
    </row>
    <row r="16" spans="1:89" s="42" customFormat="1" ht="18" customHeight="1">
      <c r="A16" s="149"/>
      <c r="B16" s="149"/>
      <c r="C16" s="149"/>
      <c r="D16" s="202"/>
      <c r="E16" s="202"/>
      <c r="F16" s="202"/>
      <c r="G16" s="202"/>
      <c r="H16" s="202"/>
      <c r="I16" s="202"/>
      <c r="J16" s="149"/>
      <c r="K16" s="149"/>
      <c r="L16" s="149"/>
      <c r="M16" s="149"/>
      <c r="N16" s="149"/>
      <c r="O16" s="149"/>
      <c r="AN16"/>
      <c r="BD16" s="41"/>
      <c r="BP16" s="41"/>
      <c r="BY16" s="1"/>
      <c r="CB16" s="254"/>
      <c r="CC16" s="254"/>
      <c r="CD16" s="254"/>
      <c r="CE16" s="254"/>
      <c r="CF16" s="254"/>
      <c r="CG16" s="254"/>
      <c r="CI16" s="40"/>
      <c r="CJ16"/>
      <c r="CK16" s="1"/>
    </row>
    <row r="17" spans="1:89" ht="18" customHeight="1">
      <c r="A17" s="149"/>
      <c r="D17" s="202"/>
      <c r="E17" s="202"/>
      <c r="F17" s="202"/>
      <c r="G17" s="202"/>
      <c r="H17" s="202"/>
      <c r="I17" s="202"/>
      <c r="J17" s="149"/>
      <c r="K17" s="149"/>
      <c r="L17" s="149"/>
      <c r="M17" s="149"/>
      <c r="N17" s="149"/>
      <c r="O17" s="149"/>
      <c r="V17" s="40"/>
      <c r="AE17" s="41"/>
      <c r="AF17" s="41"/>
      <c r="AH17" s="41"/>
      <c r="AI17" s="41"/>
      <c r="AJ17" s="41"/>
      <c r="AK17" s="41"/>
      <c r="AL17" s="42"/>
      <c r="AP17" s="42"/>
      <c r="AR17" s="42"/>
      <c r="AT17" s="42"/>
      <c r="AU17" s="42"/>
      <c r="AW17" s="41"/>
      <c r="BC17" s="41"/>
      <c r="BQ17" s="41"/>
      <c r="BY17" s="1"/>
      <c r="CB17" s="255"/>
      <c r="CC17" s="255"/>
      <c r="CD17" s="17"/>
      <c r="CE17" s="17"/>
      <c r="CF17" s="255"/>
      <c r="CG17" s="255"/>
      <c r="CI17" s="40"/>
      <c r="CK17" s="1"/>
    </row>
    <row r="18" spans="1:89" ht="18" customHeight="1">
      <c r="A18" s="149"/>
      <c r="D18" s="254"/>
      <c r="E18" s="254"/>
      <c r="F18" s="254"/>
      <c r="G18" s="254"/>
      <c r="H18" s="254"/>
      <c r="I18" s="254"/>
      <c r="J18" s="149"/>
      <c r="K18" s="149"/>
      <c r="L18" s="149"/>
      <c r="M18" s="149"/>
      <c r="N18" s="149"/>
      <c r="O18" s="149"/>
      <c r="U18" s="40"/>
      <c r="V18" s="40"/>
      <c r="W18" s="40"/>
      <c r="AA18" s="41"/>
      <c r="AE18" s="41"/>
      <c r="AL18" s="41"/>
      <c r="AM18" s="41"/>
      <c r="AS18" s="41"/>
      <c r="AV18" s="41"/>
      <c r="AW18" s="41"/>
      <c r="AX18" s="41"/>
      <c r="AZ18" s="41"/>
      <c r="BF18" s="41"/>
      <c r="BI18" s="218">
        <v>109.053</v>
      </c>
      <c r="BM18" s="261"/>
      <c r="BQ18" s="41"/>
      <c r="BY18" s="1"/>
      <c r="BZ18" s="1"/>
      <c r="CA18" s="1"/>
      <c r="CB18" s="17"/>
      <c r="CC18" s="206"/>
      <c r="CD18" s="159"/>
      <c r="CE18" s="159"/>
      <c r="CF18" s="17"/>
      <c r="CG18" s="206"/>
      <c r="CH18" s="1"/>
      <c r="CK18" s="1"/>
    </row>
    <row r="19" spans="4:87" ht="18" customHeight="1">
      <c r="D19" s="255"/>
      <c r="E19" s="255"/>
      <c r="F19" s="17"/>
      <c r="G19" s="282"/>
      <c r="H19" s="255"/>
      <c r="I19" s="255"/>
      <c r="U19" s="40"/>
      <c r="V19" s="40"/>
      <c r="W19" s="40"/>
      <c r="AA19" s="41"/>
      <c r="AC19" s="41"/>
      <c r="AL19" s="41"/>
      <c r="AP19" s="216"/>
      <c r="AX19" s="311" t="s">
        <v>95</v>
      </c>
      <c r="BC19" s="41"/>
      <c r="BI19" s="41"/>
      <c r="BK19" s="41"/>
      <c r="BM19" s="41"/>
      <c r="BQ19" s="41"/>
      <c r="CB19" s="252"/>
      <c r="CC19" s="256"/>
      <c r="CD19" s="159"/>
      <c r="CE19" s="159"/>
      <c r="CF19" s="252"/>
      <c r="CG19" s="256"/>
      <c r="CH19" s="40"/>
      <c r="CI19" s="52"/>
    </row>
    <row r="20" spans="4:86" ht="18" customHeight="1">
      <c r="D20" s="252"/>
      <c r="E20" s="256"/>
      <c r="F20" s="159"/>
      <c r="G20" s="283"/>
      <c r="H20" s="252"/>
      <c r="I20" s="256"/>
      <c r="P20" s="202"/>
      <c r="U20" s="40"/>
      <c r="V20" s="40"/>
      <c r="W20" s="40"/>
      <c r="AL20" s="41"/>
      <c r="AM20" s="43"/>
      <c r="AQ20" s="218"/>
      <c r="AW20" s="42"/>
      <c r="AY20" s="43"/>
      <c r="BI20" s="43"/>
      <c r="BJ20" s="44"/>
      <c r="BW20" s="41"/>
      <c r="CB20" s="17"/>
      <c r="CC20" s="206"/>
      <c r="CD20" s="159"/>
      <c r="CE20" s="159"/>
      <c r="CF20" s="17"/>
      <c r="CG20" s="206"/>
      <c r="CH20" s="40"/>
    </row>
    <row r="21" spans="4:85" ht="18" customHeight="1">
      <c r="D21" s="252"/>
      <c r="E21" s="256"/>
      <c r="F21" s="159"/>
      <c r="G21" s="159"/>
      <c r="H21" s="252"/>
      <c r="I21" s="256"/>
      <c r="U21" s="40"/>
      <c r="W21" s="304"/>
      <c r="AM21" s="41"/>
      <c r="AO21" s="213"/>
      <c r="AP21" s="43"/>
      <c r="AT21" s="261">
        <v>108.88</v>
      </c>
      <c r="BF21" s="41"/>
      <c r="BG21" s="41"/>
      <c r="BI21" s="41"/>
      <c r="BJ21" s="41"/>
      <c r="CB21" s="253"/>
      <c r="CC21" s="257"/>
      <c r="CD21" s="159"/>
      <c r="CE21" s="159"/>
      <c r="CF21" s="253"/>
      <c r="CG21" s="257"/>
    </row>
    <row r="22" spans="2:85" ht="18" customHeight="1">
      <c r="B22" s="149"/>
      <c r="C22" s="149"/>
      <c r="D22" s="252"/>
      <c r="E22" s="256"/>
      <c r="F22" s="159"/>
      <c r="G22" s="159"/>
      <c r="H22" s="252"/>
      <c r="I22" s="256"/>
      <c r="T22" s="40"/>
      <c r="W22" s="311"/>
      <c r="AA22" s="41"/>
      <c r="AB22" s="41"/>
      <c r="AC22" s="54"/>
      <c r="AL22" s="210"/>
      <c r="AS22" s="41"/>
      <c r="AU22" s="212"/>
      <c r="BL22" s="216"/>
      <c r="BQ22" s="44"/>
      <c r="BS22" s="47"/>
      <c r="BV22" s="41"/>
      <c r="CB22" s="159"/>
      <c r="CC22" s="159"/>
      <c r="CD22" s="159"/>
      <c r="CE22" s="159"/>
      <c r="CF22" s="159"/>
      <c r="CG22" s="159"/>
    </row>
    <row r="23" spans="2:82" ht="18" customHeight="1">
      <c r="B23" s="51"/>
      <c r="C23" s="149"/>
      <c r="D23" s="253"/>
      <c r="E23" s="257"/>
      <c r="F23" s="159"/>
      <c r="G23" s="159"/>
      <c r="H23" s="253"/>
      <c r="I23" s="257"/>
      <c r="U23" s="40"/>
      <c r="V23" s="40"/>
      <c r="X23" s="41"/>
      <c r="AK23" s="207"/>
      <c r="AO23" s="213"/>
      <c r="AR23">
        <v>0</v>
      </c>
      <c r="AX23" s="311" t="s">
        <v>96</v>
      </c>
      <c r="AY23" s="44"/>
      <c r="AZ23" s="45"/>
      <c r="BA23" s="213"/>
      <c r="BB23" s="44"/>
      <c r="BC23" s="40"/>
      <c r="BG23" s="211"/>
      <c r="BH23" s="44"/>
      <c r="BL23" s="40"/>
      <c r="BO23" s="207"/>
      <c r="BP23" s="41"/>
      <c r="CD23" s="41"/>
    </row>
    <row r="24" spans="4:83" ht="18" customHeight="1">
      <c r="D24" s="253"/>
      <c r="E24" s="258"/>
      <c r="F24" s="159"/>
      <c r="G24" s="159"/>
      <c r="H24" s="253"/>
      <c r="I24" s="258"/>
      <c r="S24" s="41"/>
      <c r="V24" s="41"/>
      <c r="X24" s="44"/>
      <c r="Y24" s="45"/>
      <c r="AD24" s="386" t="s">
        <v>97</v>
      </c>
      <c r="AE24" s="44"/>
      <c r="AH24" s="54"/>
      <c r="AK24" s="44"/>
      <c r="AM24" s="44" t="s">
        <v>98</v>
      </c>
      <c r="AP24" s="44"/>
      <c r="AT24" s="261">
        <v>108.88</v>
      </c>
      <c r="AU24" s="44">
        <v>14</v>
      </c>
      <c r="AW24" s="44"/>
      <c r="AY24" s="41"/>
      <c r="AZ24" s="41"/>
      <c r="BA24" s="284"/>
      <c r="BB24" s="41"/>
      <c r="BF24" s="44"/>
      <c r="BG24" s="261">
        <v>109.053</v>
      </c>
      <c r="BH24" s="41"/>
      <c r="BM24" s="311" t="s">
        <v>99</v>
      </c>
      <c r="BO24" s="41"/>
      <c r="BT24" s="41"/>
      <c r="BU24" s="41"/>
      <c r="BY24" s="44"/>
      <c r="CE24" s="40"/>
    </row>
    <row r="25" spans="3:86" ht="18" customHeight="1">
      <c r="C25" s="55"/>
      <c r="X25" s="41"/>
      <c r="Y25" s="41"/>
      <c r="AB25" s="41"/>
      <c r="AC25" s="41"/>
      <c r="AD25" s="41"/>
      <c r="AE25" s="41"/>
      <c r="AK25" s="41"/>
      <c r="AM25" s="41"/>
      <c r="AP25" s="41"/>
      <c r="AS25" s="41"/>
      <c r="AU25" s="41"/>
      <c r="AY25" s="41"/>
      <c r="AZ25" s="41"/>
      <c r="BA25" s="258"/>
      <c r="BB25" s="41"/>
      <c r="BC25" s="41"/>
      <c r="BD25" s="41"/>
      <c r="BF25" s="41"/>
      <c r="BG25" s="41"/>
      <c r="BI25" s="41"/>
      <c r="BJ25" s="41"/>
      <c r="BK25" s="219"/>
      <c r="BM25" s="40"/>
      <c r="BV25" s="41"/>
      <c r="BY25" s="41"/>
      <c r="CB25" s="41"/>
      <c r="CD25" s="40"/>
      <c r="CE25" s="40"/>
      <c r="CG25" s="41"/>
      <c r="CH25" s="40"/>
    </row>
    <row r="26" spans="20:86" ht="18" customHeight="1">
      <c r="T26" s="41"/>
      <c r="U26" s="40"/>
      <c r="AA26" s="41"/>
      <c r="AF26" s="45"/>
      <c r="AQ26" s="46"/>
      <c r="BA26" s="213"/>
      <c r="BD26" s="41"/>
      <c r="BJ26" s="41"/>
      <c r="BK26" s="50"/>
      <c r="BL26" s="41"/>
      <c r="BR26" s="207"/>
      <c r="BS26" s="207"/>
      <c r="BU26" s="342" t="s">
        <v>100</v>
      </c>
      <c r="BV26" s="41"/>
      <c r="BY26" s="41"/>
      <c r="CD26" s="40"/>
      <c r="CF26" s="40"/>
      <c r="CG26" s="41"/>
      <c r="CH26" s="40"/>
    </row>
    <row r="27" spans="20:85" ht="18" customHeight="1">
      <c r="T27" s="207"/>
      <c r="U27" s="207"/>
      <c r="V27" s="207"/>
      <c r="AF27" s="45">
        <v>9</v>
      </c>
      <c r="AH27" s="54"/>
      <c r="AK27" s="45"/>
      <c r="AM27" s="45"/>
      <c r="AN27" s="45"/>
      <c r="AR27" s="41"/>
      <c r="AS27" s="45">
        <v>13</v>
      </c>
      <c r="AU27" s="45"/>
      <c r="BJ27" s="45">
        <v>15</v>
      </c>
      <c r="BL27" s="207"/>
      <c r="BO27" s="45"/>
      <c r="BR27" s="41"/>
      <c r="BS27" s="41"/>
      <c r="BT27" s="44"/>
      <c r="BY27" s="41"/>
      <c r="CD27" s="40"/>
      <c r="CE27" s="304"/>
      <c r="CG27" s="41"/>
    </row>
    <row r="28" spans="6:85" ht="18" customHeight="1">
      <c r="F28" s="208"/>
      <c r="H28" s="41"/>
      <c r="J28" s="41"/>
      <c r="K28" s="41"/>
      <c r="O28" s="41"/>
      <c r="Q28" s="41"/>
      <c r="U28" s="41"/>
      <c r="W28" s="45"/>
      <c r="X28" s="41"/>
      <c r="Y28" s="45"/>
      <c r="AB28" s="46"/>
      <c r="AC28" s="41"/>
      <c r="AD28" s="41"/>
      <c r="AF28" s="41"/>
      <c r="AK28" s="41"/>
      <c r="AS28" s="41"/>
      <c r="AX28" s="41"/>
      <c r="BC28" s="41"/>
      <c r="BJ28" s="41"/>
      <c r="BM28" s="50"/>
      <c r="BO28" s="41"/>
      <c r="BP28" s="41"/>
      <c r="BR28" s="41"/>
      <c r="BT28" s="41"/>
      <c r="BY28" s="41"/>
      <c r="CD28" s="40"/>
      <c r="CE28" s="41"/>
      <c r="CF28" s="40"/>
      <c r="CG28" s="41"/>
    </row>
    <row r="29" spans="4:85" ht="18" customHeight="1">
      <c r="D29" s="49"/>
      <c r="F29" s="149"/>
      <c r="K29" s="41"/>
      <c r="M29" s="210" t="s">
        <v>57</v>
      </c>
      <c r="O29" s="41"/>
      <c r="S29" s="45"/>
      <c r="T29" s="40"/>
      <c r="U29" s="45"/>
      <c r="V29" s="41"/>
      <c r="W29" s="41"/>
      <c r="Y29" s="41"/>
      <c r="Z29" s="41"/>
      <c r="AC29" s="45"/>
      <c r="AD29" s="46"/>
      <c r="AE29" s="261"/>
      <c r="BO29" s="213"/>
      <c r="BQ29" s="45"/>
      <c r="BR29" s="41"/>
      <c r="BX29" s="211"/>
      <c r="CC29" s="213"/>
      <c r="CE29" s="344"/>
      <c r="CG29" s="344"/>
    </row>
    <row r="30" spans="6:87" ht="18" customHeight="1">
      <c r="F30" s="209"/>
      <c r="K30" s="41"/>
      <c r="M30" s="41"/>
      <c r="O30" s="41"/>
      <c r="S30" s="45" t="s">
        <v>101</v>
      </c>
      <c r="T30" s="41"/>
      <c r="U30" s="45"/>
      <c r="W30" s="41"/>
      <c r="Z30" s="45"/>
      <c r="AC30" s="45">
        <v>7</v>
      </c>
      <c r="AD30" s="41"/>
      <c r="AE30" s="41"/>
      <c r="AH30" s="54"/>
      <c r="BI30" s="50"/>
      <c r="BO30" s="42"/>
      <c r="BP30" s="50"/>
      <c r="BQ30" s="45"/>
      <c r="BT30" s="45">
        <v>19</v>
      </c>
      <c r="BV30" s="45"/>
      <c r="BY30" s="45">
        <v>22</v>
      </c>
      <c r="CC30" s="346"/>
      <c r="CG30" s="313"/>
      <c r="CI30" s="52" t="s">
        <v>78</v>
      </c>
    </row>
    <row r="31" spans="1:89" ht="18" customHeight="1">
      <c r="A31" s="51"/>
      <c r="B31" s="51"/>
      <c r="F31" s="149"/>
      <c r="K31" s="41"/>
      <c r="M31" s="41"/>
      <c r="O31" s="41"/>
      <c r="R31" s="207"/>
      <c r="S31" s="41"/>
      <c r="T31" s="207"/>
      <c r="U31" s="41"/>
      <c r="W31" s="207"/>
      <c r="AB31" s="41"/>
      <c r="AC31" s="41"/>
      <c r="AW31" s="213"/>
      <c r="BC31" s="53"/>
      <c r="BI31" s="54"/>
      <c r="BN31" s="202"/>
      <c r="BO31" s="41"/>
      <c r="BP31" s="262"/>
      <c r="BQ31" s="41"/>
      <c r="BS31" s="41"/>
      <c r="BT31" s="41"/>
      <c r="BV31" s="41"/>
      <c r="BW31" s="41"/>
      <c r="BX31" s="41"/>
      <c r="BY31" s="41"/>
      <c r="CB31" s="41"/>
      <c r="CJ31" s="51"/>
      <c r="CK31" s="51"/>
    </row>
    <row r="32" spans="13:85" ht="18" customHeight="1">
      <c r="M32" s="210" t="s">
        <v>68</v>
      </c>
      <c r="P32" s="45"/>
      <c r="V32" s="41"/>
      <c r="AC32" s="45"/>
      <c r="AF32" s="41"/>
      <c r="AR32" s="45"/>
      <c r="BC32" s="207"/>
      <c r="BD32" s="45"/>
      <c r="BL32" s="53"/>
      <c r="BO32" s="45"/>
      <c r="BR32" s="41"/>
      <c r="BT32" s="45"/>
      <c r="BV32" s="45"/>
      <c r="BW32" s="45">
        <v>21</v>
      </c>
      <c r="BX32" s="207"/>
      <c r="BY32" s="41"/>
      <c r="CC32" s="44"/>
      <c r="CE32" s="41"/>
      <c r="CG32" s="41"/>
    </row>
    <row r="33" spans="3:84" ht="18" customHeight="1">
      <c r="C33" s="385" t="s">
        <v>75</v>
      </c>
      <c r="U33" s="41"/>
      <c r="V33" s="45"/>
      <c r="X33" s="41"/>
      <c r="AC33" s="41"/>
      <c r="AE33" s="41"/>
      <c r="AF33" s="45"/>
      <c r="AH33" s="54"/>
      <c r="BC33" s="41"/>
      <c r="BD33" s="41"/>
      <c r="BN33" s="41"/>
      <c r="BX33" s="41"/>
      <c r="CB33" s="343"/>
      <c r="CD33" s="345"/>
      <c r="CF33" s="41"/>
    </row>
    <row r="34" spans="1:77" ht="18" customHeight="1">
      <c r="A34" s="51"/>
      <c r="B34" s="51"/>
      <c r="J34" s="41"/>
      <c r="K34" s="41"/>
      <c r="L34" s="41"/>
      <c r="M34" s="41"/>
      <c r="P34" s="260"/>
      <c r="Q34" s="41"/>
      <c r="R34" s="41"/>
      <c r="S34" s="41"/>
      <c r="T34" s="41"/>
      <c r="U34" s="41"/>
      <c r="V34" s="41"/>
      <c r="X34" s="207"/>
      <c r="Y34" s="41"/>
      <c r="AA34" s="41"/>
      <c r="AC34" s="207"/>
      <c r="AE34" s="207"/>
      <c r="AI34" s="202"/>
      <c r="BC34" s="53"/>
      <c r="BD34" s="219"/>
      <c r="BN34" s="202"/>
      <c r="BQ34" s="41"/>
      <c r="BT34" s="41"/>
      <c r="BU34" s="41"/>
      <c r="BW34" s="41"/>
      <c r="BX34" s="41"/>
      <c r="BY34" s="41"/>
    </row>
    <row r="35" spans="13:75" ht="18" customHeight="1">
      <c r="M35" s="45">
        <v>1</v>
      </c>
      <c r="O35" s="41"/>
      <c r="P35" s="45"/>
      <c r="R35" s="54"/>
      <c r="S35" s="45"/>
      <c r="T35" s="41"/>
      <c r="V35" s="45"/>
      <c r="Y35" s="45" t="s">
        <v>102</v>
      </c>
      <c r="AA35" s="45"/>
      <c r="AB35" s="41"/>
      <c r="AC35" s="46"/>
      <c r="BQ35" s="45"/>
      <c r="BR35" s="41"/>
      <c r="BT35" s="45">
        <v>20</v>
      </c>
      <c r="BW35" s="45"/>
    </row>
    <row r="36" spans="3:67" ht="18" customHeight="1">
      <c r="C36" s="55" t="s">
        <v>76</v>
      </c>
      <c r="K36" s="211"/>
      <c r="S36" s="41"/>
      <c r="T36" s="41"/>
      <c r="U36" s="41"/>
      <c r="V36" s="41"/>
      <c r="W36" s="41"/>
      <c r="X36" s="41"/>
      <c r="AB36" s="45"/>
      <c r="AR36" s="41"/>
      <c r="BL36" s="41"/>
      <c r="BM36" s="41"/>
      <c r="BN36" s="41"/>
      <c r="BO36" s="45"/>
    </row>
    <row r="37" spans="6:77" ht="18" customHeight="1">
      <c r="F37" s="49"/>
      <c r="H37" s="41"/>
      <c r="O37" s="45"/>
      <c r="Q37" s="41"/>
      <c r="R37" s="41"/>
      <c r="S37" s="41"/>
      <c r="U37" s="45"/>
      <c r="X37" s="41"/>
      <c r="AB37" s="41"/>
      <c r="AH37" s="207"/>
      <c r="AM37" s="41"/>
      <c r="AX37" s="41"/>
      <c r="AY37" s="50"/>
      <c r="BC37" s="41"/>
      <c r="BG37" s="41"/>
      <c r="BI37" s="41"/>
      <c r="BK37" s="202"/>
      <c r="BL37" s="41"/>
      <c r="BM37" s="41"/>
      <c r="BQ37" s="41"/>
      <c r="BU37" s="45"/>
      <c r="BY37" s="41"/>
    </row>
    <row r="38" spans="1:85" ht="18" customHeight="1">
      <c r="A38" s="51"/>
      <c r="G38" s="215"/>
      <c r="I38" s="41"/>
      <c r="U38" s="46"/>
      <c r="AA38" s="41"/>
      <c r="AB38" s="45">
        <v>6</v>
      </c>
      <c r="AD38" s="211"/>
      <c r="AS38" s="44"/>
      <c r="BI38" s="45"/>
      <c r="BK38" s="50"/>
      <c r="BL38" s="207"/>
      <c r="BM38" s="41"/>
      <c r="BP38" s="45"/>
      <c r="BQ38" s="45">
        <v>18</v>
      </c>
      <c r="CA38" s="48"/>
      <c r="CG38" s="52"/>
    </row>
    <row r="39" spans="1:89" ht="18" customHeight="1">
      <c r="A39" s="51"/>
      <c r="H39" s="53"/>
      <c r="I39" s="41"/>
      <c r="Q39" s="41"/>
      <c r="AJ39" s="41"/>
      <c r="BE39" s="41"/>
      <c r="BF39" s="219"/>
      <c r="BH39" s="41"/>
      <c r="BI39" s="41"/>
      <c r="BN39" s="41"/>
      <c r="BP39" s="41"/>
      <c r="BQ39" s="41"/>
      <c r="BS39" s="262" t="s">
        <v>103</v>
      </c>
      <c r="CK39" s="51"/>
    </row>
    <row r="40" spans="7:85" ht="18" customHeight="1">
      <c r="G40" s="214"/>
      <c r="H40" s="41"/>
      <c r="I40" s="41"/>
      <c r="Q40" s="45"/>
      <c r="R40" s="45"/>
      <c r="S40" s="41"/>
      <c r="T40" s="41"/>
      <c r="U40" s="41"/>
      <c r="V40" s="41"/>
      <c r="X40" s="41"/>
      <c r="Y40" s="41"/>
      <c r="AD40" s="41"/>
      <c r="AH40" s="41"/>
      <c r="AV40" s="213"/>
      <c r="AX40" s="41"/>
      <c r="BC40" s="41"/>
      <c r="BE40" s="41"/>
      <c r="BH40" s="41"/>
      <c r="BL40" s="43"/>
      <c r="BN40" s="43"/>
      <c r="BO40" s="41"/>
      <c r="BP40" s="207"/>
      <c r="CC40" s="41"/>
      <c r="CG40" s="41"/>
    </row>
    <row r="41" spans="7:81" ht="18" customHeight="1">
      <c r="G41" s="41"/>
      <c r="H41" s="41"/>
      <c r="O41" s="312"/>
      <c r="S41" s="41"/>
      <c r="AA41" s="41"/>
      <c r="AD41" s="45">
        <v>8</v>
      </c>
      <c r="AE41" s="41"/>
      <c r="AJ41" s="41"/>
      <c r="AM41" s="281"/>
      <c r="AX41" s="45"/>
      <c r="BK41" s="41"/>
      <c r="BO41" s="45">
        <v>17</v>
      </c>
      <c r="CC41" s="41"/>
    </row>
    <row r="42" spans="8:81" ht="18" customHeight="1">
      <c r="H42" s="41"/>
      <c r="O42" s="41"/>
      <c r="T42" s="41"/>
      <c r="U42" s="41"/>
      <c r="V42" s="41"/>
      <c r="AA42" s="41"/>
      <c r="AC42" s="41"/>
      <c r="AM42" s="343"/>
      <c r="AV42" s="213"/>
      <c r="BG42" s="211"/>
      <c r="BJ42" s="41"/>
      <c r="BQ42" s="41"/>
      <c r="BR42" s="41"/>
      <c r="BU42" s="217"/>
      <c r="CC42" s="41"/>
    </row>
    <row r="43" spans="5:82" ht="18" customHeight="1">
      <c r="E43" s="208"/>
      <c r="H43" s="41"/>
      <c r="I43" s="41"/>
      <c r="Q43" s="213"/>
      <c r="Y43" s="311"/>
      <c r="Z43" s="41"/>
      <c r="AA43" s="41"/>
      <c r="AC43" s="41"/>
      <c r="AE43" s="41"/>
      <c r="AL43" s="41"/>
      <c r="AO43" s="41"/>
      <c r="AU43" s="41"/>
      <c r="BA43" s="41"/>
      <c r="BC43" s="41"/>
      <c r="BD43" s="41"/>
      <c r="BJ43" s="41"/>
      <c r="BL43" s="41"/>
      <c r="BM43" s="213"/>
      <c r="BO43" s="41"/>
      <c r="BQ43" s="44"/>
      <c r="BS43" s="41"/>
      <c r="BZ43" s="41"/>
      <c r="CA43" s="41"/>
      <c r="CD43" s="41"/>
    </row>
    <row r="44" spans="7:82" ht="18" customHeight="1">
      <c r="G44" s="41"/>
      <c r="H44" s="41"/>
      <c r="I44" s="41"/>
      <c r="N44" s="259"/>
      <c r="Q44" s="284"/>
      <c r="X44" s="44"/>
      <c r="AA44" s="40"/>
      <c r="AE44" s="44"/>
      <c r="AO44" s="45">
        <v>12</v>
      </c>
      <c r="AU44" s="44"/>
      <c r="BL44" s="45">
        <v>16</v>
      </c>
      <c r="BM44" s="284"/>
      <c r="BO44" s="44"/>
      <c r="BZ44" s="41"/>
      <c r="CA44" s="41"/>
      <c r="CD44" s="41"/>
    </row>
    <row r="45" spans="8:82" ht="18" customHeight="1">
      <c r="H45" s="41"/>
      <c r="Q45" s="258"/>
      <c r="V45" s="41"/>
      <c r="X45" s="41"/>
      <c r="Y45" s="211"/>
      <c r="Z45" s="40"/>
      <c r="AA45" s="40"/>
      <c r="AC45" s="40"/>
      <c r="AD45" s="40"/>
      <c r="AE45" s="40"/>
      <c r="AF45" s="40"/>
      <c r="AJ45" s="41"/>
      <c r="AS45" s="310"/>
      <c r="BB45" s="41"/>
      <c r="BG45" s="41"/>
      <c r="BH45" s="40"/>
      <c r="BI45" s="41"/>
      <c r="BM45" s="258"/>
      <c r="BO45" s="41"/>
      <c r="BZ45" s="41"/>
      <c r="CA45" s="41"/>
      <c r="CD45" s="41"/>
    </row>
    <row r="46" spans="7:82" ht="18" customHeight="1">
      <c r="G46" s="41"/>
      <c r="H46" s="41"/>
      <c r="I46" s="41"/>
      <c r="P46" s="40"/>
      <c r="Q46" s="213"/>
      <c r="R46" s="40"/>
      <c r="S46" s="40"/>
      <c r="T46" s="40"/>
      <c r="U46" s="40"/>
      <c r="V46" s="40"/>
      <c r="W46" s="40"/>
      <c r="X46" s="40"/>
      <c r="Y46" s="40"/>
      <c r="Z46" s="44"/>
      <c r="AJ46" s="41"/>
      <c r="AL46" s="41"/>
      <c r="AM46" s="41"/>
      <c r="BA46" s="41"/>
      <c r="BC46" s="41"/>
      <c r="BD46" s="41"/>
      <c r="BL46" s="40"/>
      <c r="BM46" s="213"/>
      <c r="BP46" s="41"/>
      <c r="BZ46" s="41"/>
      <c r="CA46" s="41"/>
      <c r="CC46" s="41"/>
      <c r="CD46" s="41"/>
    </row>
    <row r="47" spans="28:82" ht="18" customHeight="1">
      <c r="AB47" s="40"/>
      <c r="AC47" s="40"/>
      <c r="AD47" s="40"/>
      <c r="AE47" s="40"/>
      <c r="AG47" s="40"/>
      <c r="AH47" s="40"/>
      <c r="AI47" s="40"/>
      <c r="AJ47" s="40"/>
      <c r="AK47" s="40"/>
      <c r="AL47" s="40"/>
      <c r="AM47" s="40"/>
      <c r="AR47" s="342" t="s">
        <v>104</v>
      </c>
      <c r="AY47" s="40"/>
      <c r="AZ47" s="40"/>
      <c r="BA47" s="40"/>
      <c r="BB47" s="40"/>
      <c r="BC47" s="40"/>
      <c r="BE47" s="40"/>
      <c r="BF47" s="40"/>
      <c r="BG47" s="40"/>
      <c r="BI47" s="311" t="s">
        <v>105</v>
      </c>
      <c r="BL47" s="44"/>
      <c r="BM47" s="213"/>
      <c r="BZ47" s="41"/>
      <c r="CA47" s="41"/>
      <c r="CD47" s="41"/>
    </row>
    <row r="48" spans="7:82" ht="18" customHeight="1">
      <c r="G48" s="41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BH48" s="40"/>
      <c r="BT48" s="202"/>
      <c r="BU48" s="202"/>
      <c r="BV48" s="202"/>
      <c r="BW48" s="202"/>
      <c r="BX48" s="202"/>
      <c r="BY48" s="202"/>
      <c r="BZ48" s="41"/>
      <c r="CA48" s="41"/>
      <c r="CD48" s="41"/>
    </row>
    <row r="49" spans="7:77" ht="18" customHeight="1">
      <c r="G49" s="41"/>
      <c r="M49" s="202"/>
      <c r="N49" s="202"/>
      <c r="O49" s="202"/>
      <c r="P49" s="202"/>
      <c r="Q49" s="202"/>
      <c r="R49" s="202"/>
      <c r="AB49" s="40"/>
      <c r="AC49" s="42"/>
      <c r="AD49" s="42"/>
      <c r="AF49" s="41"/>
      <c r="AL49" s="41"/>
      <c r="AN49" s="40"/>
      <c r="AO49" s="40"/>
      <c r="AP49" s="40"/>
      <c r="AQ49" s="40"/>
      <c r="AR49" s="40"/>
      <c r="AT49" s="40"/>
      <c r="AU49" s="40"/>
      <c r="AV49" s="40"/>
      <c r="AW49" s="41"/>
      <c r="BF49" s="40"/>
      <c r="BG49" s="40"/>
      <c r="BT49" s="202"/>
      <c r="BU49" s="202"/>
      <c r="BV49" s="202"/>
      <c r="BW49" s="202"/>
      <c r="BX49" s="202"/>
      <c r="BY49" s="202"/>
    </row>
    <row r="50" spans="13:77" ht="18" customHeight="1" thickBot="1">
      <c r="M50" s="202"/>
      <c r="N50" s="202"/>
      <c r="O50" s="202"/>
      <c r="P50" s="202"/>
      <c r="Q50" s="202"/>
      <c r="R50" s="202"/>
      <c r="AE50" s="40"/>
      <c r="AF50" s="40"/>
      <c r="AG50" s="44"/>
      <c r="AH50" s="40"/>
      <c r="AI50" s="40"/>
      <c r="AJ50" s="40"/>
      <c r="AK50" s="40"/>
      <c r="AN50" s="40"/>
      <c r="AO50" s="40"/>
      <c r="AP50" s="40"/>
      <c r="AQ50" s="40"/>
      <c r="AR50" s="40"/>
      <c r="AS50" s="221" t="s">
        <v>106</v>
      </c>
      <c r="AV50" s="40"/>
      <c r="AW50" s="40"/>
      <c r="AX50" s="40"/>
      <c r="BE50" s="40"/>
      <c r="BF50" s="40"/>
      <c r="BG50" s="40"/>
      <c r="BO50" s="40"/>
      <c r="BP50" s="40"/>
      <c r="BQ50" s="40"/>
      <c r="BT50" s="202"/>
      <c r="BU50" s="202"/>
      <c r="BV50" s="202"/>
      <c r="BW50" s="202"/>
      <c r="BX50" s="202"/>
      <c r="BY50" s="202"/>
    </row>
    <row r="51" spans="2:88" ht="18" customHeight="1" thickBot="1">
      <c r="B51" s="273" t="s">
        <v>22</v>
      </c>
      <c r="C51" s="274" t="s">
        <v>107</v>
      </c>
      <c r="D51" s="274" t="s">
        <v>108</v>
      </c>
      <c r="E51" s="274" t="s">
        <v>109</v>
      </c>
      <c r="F51" s="275" t="s">
        <v>110</v>
      </c>
      <c r="G51" s="276"/>
      <c r="H51" s="274" t="s">
        <v>22</v>
      </c>
      <c r="I51" s="274" t="s">
        <v>107</v>
      </c>
      <c r="J51" s="274" t="s">
        <v>108</v>
      </c>
      <c r="K51" s="274" t="s">
        <v>109</v>
      </c>
      <c r="L51" s="280" t="s">
        <v>110</v>
      </c>
      <c r="M51" s="276"/>
      <c r="N51" s="274" t="s">
        <v>22</v>
      </c>
      <c r="O51" s="274" t="s">
        <v>107</v>
      </c>
      <c r="P51" s="274" t="s">
        <v>108</v>
      </c>
      <c r="Q51" s="274" t="s">
        <v>109</v>
      </c>
      <c r="R51" s="277" t="s">
        <v>110</v>
      </c>
      <c r="AA51" s="40"/>
      <c r="AB51" s="40"/>
      <c r="AC51" s="40"/>
      <c r="AI51" s="40"/>
      <c r="AL51" s="40"/>
      <c r="AM51" s="40"/>
      <c r="AS51" s="222" t="s">
        <v>111</v>
      </c>
      <c r="BE51" s="40"/>
      <c r="BF51" s="40"/>
      <c r="BG51" s="40"/>
      <c r="BH51" s="160"/>
      <c r="BI51" s="160"/>
      <c r="BJ51" s="160"/>
      <c r="BK51" s="160"/>
      <c r="BL51" s="160"/>
      <c r="BM51" s="17"/>
      <c r="BN51" s="17"/>
      <c r="BO51" s="160"/>
      <c r="BP51" s="17"/>
      <c r="BQ51" s="17"/>
      <c r="BT51" s="273" t="s">
        <v>22</v>
      </c>
      <c r="BU51" s="274" t="s">
        <v>107</v>
      </c>
      <c r="BV51" s="274" t="s">
        <v>108</v>
      </c>
      <c r="BW51" s="274" t="s">
        <v>109</v>
      </c>
      <c r="BX51" s="280" t="s">
        <v>110</v>
      </c>
      <c r="BY51" s="302"/>
      <c r="BZ51" s="274" t="s">
        <v>22</v>
      </c>
      <c r="CA51" s="274" t="s">
        <v>107</v>
      </c>
      <c r="CB51" s="274" t="s">
        <v>108</v>
      </c>
      <c r="CC51" s="274" t="s">
        <v>109</v>
      </c>
      <c r="CD51" s="280" t="s">
        <v>110</v>
      </c>
      <c r="CE51" s="276"/>
      <c r="CF51" s="274" t="s">
        <v>22</v>
      </c>
      <c r="CG51" s="274" t="s">
        <v>107</v>
      </c>
      <c r="CH51" s="274" t="s">
        <v>108</v>
      </c>
      <c r="CI51" s="274" t="s">
        <v>109</v>
      </c>
      <c r="CJ51" s="277" t="s">
        <v>110</v>
      </c>
    </row>
    <row r="52" spans="2:88" ht="18" customHeight="1" thickTop="1">
      <c r="B52" s="10"/>
      <c r="C52" s="7"/>
      <c r="D52" s="7"/>
      <c r="E52" s="7"/>
      <c r="F52" s="7"/>
      <c r="G52" s="6"/>
      <c r="H52" s="7"/>
      <c r="I52" s="7"/>
      <c r="J52" s="6" t="s">
        <v>112</v>
      </c>
      <c r="K52" s="7"/>
      <c r="L52" s="7"/>
      <c r="M52" s="6"/>
      <c r="N52" s="7"/>
      <c r="O52" s="7"/>
      <c r="P52" s="6"/>
      <c r="Q52" s="7"/>
      <c r="R52" s="8"/>
      <c r="AA52" s="160"/>
      <c r="AB52" s="17"/>
      <c r="AC52" s="17"/>
      <c r="AI52" s="40"/>
      <c r="AL52" s="40"/>
      <c r="AM52" s="40"/>
      <c r="AN52" s="202"/>
      <c r="AO52" s="202"/>
      <c r="AS52" s="40"/>
      <c r="AT52" s="40"/>
      <c r="AU52" s="40"/>
      <c r="AV52" s="40"/>
      <c r="AW52" s="202"/>
      <c r="AX52" s="202"/>
      <c r="BE52" s="40"/>
      <c r="BF52" s="40"/>
      <c r="BG52" s="40"/>
      <c r="BH52" s="159"/>
      <c r="BI52" s="159"/>
      <c r="BJ52" s="159"/>
      <c r="BK52" s="159"/>
      <c r="BT52" s="173"/>
      <c r="BU52" s="174"/>
      <c r="BV52" s="6"/>
      <c r="BW52" s="174"/>
      <c r="BX52" s="174"/>
      <c r="BY52" s="6"/>
      <c r="BZ52" s="174"/>
      <c r="CA52" s="174"/>
      <c r="CB52" s="6" t="s">
        <v>113</v>
      </c>
      <c r="CC52" s="174"/>
      <c r="CD52" s="174"/>
      <c r="CE52" s="6"/>
      <c r="CF52" s="174"/>
      <c r="CG52" s="174"/>
      <c r="CH52" s="174"/>
      <c r="CI52" s="174"/>
      <c r="CJ52" s="175"/>
    </row>
    <row r="53" spans="2:88" ht="18" customHeight="1">
      <c r="B53" s="365"/>
      <c r="C53" s="57"/>
      <c r="D53" s="57"/>
      <c r="E53" s="57"/>
      <c r="F53" s="58"/>
      <c r="G53" s="58"/>
      <c r="H53" s="57"/>
      <c r="I53" s="57"/>
      <c r="J53" s="57"/>
      <c r="K53" s="57"/>
      <c r="L53" s="289"/>
      <c r="M53" s="58"/>
      <c r="N53" s="57"/>
      <c r="O53" s="57"/>
      <c r="P53" s="57"/>
      <c r="Q53" s="57"/>
      <c r="R53" s="59"/>
      <c r="AA53" s="159"/>
      <c r="AB53" s="159"/>
      <c r="AC53" s="159"/>
      <c r="AI53" s="40"/>
      <c r="AN53" s="202"/>
      <c r="AO53" s="202"/>
      <c r="AW53" s="202"/>
      <c r="AX53" s="202"/>
      <c r="BE53" s="40"/>
      <c r="BF53" s="40"/>
      <c r="BH53" s="17"/>
      <c r="BI53" s="17"/>
      <c r="BJ53" s="17"/>
      <c r="BK53" s="17"/>
      <c r="BL53" s="202"/>
      <c r="BM53" s="202"/>
      <c r="BN53" s="202"/>
      <c r="BO53" s="202"/>
      <c r="BP53" s="202"/>
      <c r="BQ53" s="202"/>
      <c r="BR53" s="202"/>
      <c r="BT53" s="56"/>
      <c r="BU53" s="57"/>
      <c r="BV53" s="57"/>
      <c r="BW53" s="57"/>
      <c r="BX53" s="289"/>
      <c r="BY53" s="341"/>
      <c r="BZ53" s="57"/>
      <c r="CA53" s="57"/>
      <c r="CB53" s="57"/>
      <c r="CC53" s="57"/>
      <c r="CD53" s="176"/>
      <c r="CE53" s="58"/>
      <c r="CF53" s="57"/>
      <c r="CG53" s="57"/>
      <c r="CH53" s="57"/>
      <c r="CI53" s="57"/>
      <c r="CJ53" s="59"/>
    </row>
    <row r="54" spans="2:88" ht="21" customHeight="1">
      <c r="B54" s="63" t="s">
        <v>27</v>
      </c>
      <c r="C54" s="64">
        <v>108.428</v>
      </c>
      <c r="D54" s="65">
        <v>-51</v>
      </c>
      <c r="E54" s="66">
        <f>C54+D54*0.001</f>
        <v>108.377</v>
      </c>
      <c r="F54" s="20" t="s">
        <v>114</v>
      </c>
      <c r="G54" s="62"/>
      <c r="H54" s="60" t="s">
        <v>38</v>
      </c>
      <c r="I54" s="61">
        <v>108.586</v>
      </c>
      <c r="J54" s="65">
        <v>-51</v>
      </c>
      <c r="K54" s="66">
        <f>I54+J54*0.001</f>
        <v>108.535</v>
      </c>
      <c r="L54" s="20" t="s">
        <v>114</v>
      </c>
      <c r="M54" s="62"/>
      <c r="N54" s="60" t="s">
        <v>43</v>
      </c>
      <c r="O54" s="61">
        <v>108.659</v>
      </c>
      <c r="P54" s="65">
        <v>51</v>
      </c>
      <c r="Q54" s="66">
        <f>O54+P54*0.001</f>
        <v>108.71000000000001</v>
      </c>
      <c r="R54" s="26" t="s">
        <v>114</v>
      </c>
      <c r="AA54" s="202"/>
      <c r="AB54" s="202"/>
      <c r="AC54" s="202"/>
      <c r="AI54" s="40"/>
      <c r="AN54" s="202"/>
      <c r="AO54" s="202"/>
      <c r="AW54" s="202"/>
      <c r="AX54" s="202"/>
      <c r="BH54" s="203"/>
      <c r="BI54" s="204"/>
      <c r="BJ54" s="205"/>
      <c r="BK54" s="204"/>
      <c r="BL54" s="202"/>
      <c r="BM54" s="202"/>
      <c r="BN54" s="202"/>
      <c r="BO54" s="202"/>
      <c r="BP54" s="202"/>
      <c r="BQ54" s="202"/>
      <c r="BR54" s="202"/>
      <c r="BT54" s="67" t="s">
        <v>115</v>
      </c>
      <c r="BU54" s="61">
        <v>108.863</v>
      </c>
      <c r="BV54" s="65">
        <v>37</v>
      </c>
      <c r="BW54" s="66">
        <f>BU54+BV54*0.001</f>
        <v>108.9</v>
      </c>
      <c r="BX54" s="68" t="s">
        <v>114</v>
      </c>
      <c r="BY54" s="62"/>
      <c r="BZ54" s="60" t="s">
        <v>116</v>
      </c>
      <c r="CA54" s="61">
        <v>109.156</v>
      </c>
      <c r="CB54" s="65">
        <v>-51</v>
      </c>
      <c r="CC54" s="66">
        <f>CA54+CB54*0.001</f>
        <v>109.105</v>
      </c>
      <c r="CD54" s="68" t="s">
        <v>114</v>
      </c>
      <c r="CE54" s="62"/>
      <c r="CF54" s="71"/>
      <c r="CG54" s="64"/>
      <c r="CH54" s="65"/>
      <c r="CI54" s="66"/>
      <c r="CJ54" s="26"/>
    </row>
    <row r="55" spans="2:88" ht="21" customHeight="1">
      <c r="B55" s="63" t="s">
        <v>67</v>
      </c>
      <c r="C55" s="64">
        <v>0.14799999999999613</v>
      </c>
      <c r="D55" s="65">
        <v>51</v>
      </c>
      <c r="E55" s="66">
        <f>C55+D55*0.001</f>
        <v>0.19899999999999612</v>
      </c>
      <c r="F55" s="20" t="s">
        <v>114</v>
      </c>
      <c r="G55" s="62"/>
      <c r="H55" s="60" t="s">
        <v>117</v>
      </c>
      <c r="I55" s="61">
        <v>108.592</v>
      </c>
      <c r="J55" s="65">
        <v>55</v>
      </c>
      <c r="K55" s="66">
        <f>I55+J55*0.001</f>
        <v>108.647</v>
      </c>
      <c r="L55" s="20" t="s">
        <v>114</v>
      </c>
      <c r="M55" s="62"/>
      <c r="N55" s="60" t="s">
        <v>118</v>
      </c>
      <c r="O55" s="61">
        <v>108.679</v>
      </c>
      <c r="P55" s="65">
        <v>37</v>
      </c>
      <c r="Q55" s="66">
        <f>O55+P55*0.001</f>
        <v>108.71600000000001</v>
      </c>
      <c r="R55" s="26" t="s">
        <v>114</v>
      </c>
      <c r="AA55" s="202"/>
      <c r="AB55" s="202"/>
      <c r="AC55" s="202"/>
      <c r="AI55" s="40"/>
      <c r="AN55" s="381"/>
      <c r="AO55" s="381"/>
      <c r="AP55" s="367"/>
      <c r="AQ55" s="368"/>
      <c r="AR55" s="368"/>
      <c r="AS55" s="369" t="s">
        <v>119</v>
      </c>
      <c r="AT55" s="368"/>
      <c r="AU55" s="368"/>
      <c r="AV55" s="370"/>
      <c r="AW55" s="381"/>
      <c r="AX55" s="381"/>
      <c r="BH55" s="203"/>
      <c r="BI55" s="204"/>
      <c r="BJ55" s="205"/>
      <c r="BK55" s="204"/>
      <c r="BL55" s="278"/>
      <c r="BM55" s="278"/>
      <c r="BN55" s="278"/>
      <c r="BO55" s="279"/>
      <c r="BP55" s="278"/>
      <c r="BQ55" s="278"/>
      <c r="BR55" s="278"/>
      <c r="BT55" s="69" t="s">
        <v>120</v>
      </c>
      <c r="BU55" s="66">
        <v>108.891</v>
      </c>
      <c r="BV55" s="65">
        <v>37</v>
      </c>
      <c r="BW55" s="66">
        <f>BU55+BV55*0.001</f>
        <v>108.92800000000001</v>
      </c>
      <c r="BX55" s="68" t="s">
        <v>114</v>
      </c>
      <c r="BY55" s="62"/>
      <c r="BZ55" s="60" t="s">
        <v>121</v>
      </c>
      <c r="CA55" s="61">
        <v>109.189</v>
      </c>
      <c r="CB55" s="65">
        <v>-51</v>
      </c>
      <c r="CC55" s="66">
        <f>CA55+CB55*0.001</f>
        <v>109.13799999999999</v>
      </c>
      <c r="CD55" s="68" t="s">
        <v>114</v>
      </c>
      <c r="CE55" s="62"/>
      <c r="CF55" s="60" t="s">
        <v>122</v>
      </c>
      <c r="CG55" s="61">
        <v>109.262</v>
      </c>
      <c r="CH55" s="65">
        <v>-55</v>
      </c>
      <c r="CI55" s="66">
        <f>CG55+CH55*0.001</f>
        <v>109.207</v>
      </c>
      <c r="CJ55" s="26" t="s">
        <v>114</v>
      </c>
    </row>
    <row r="56" spans="2:88" ht="21" customHeight="1" thickBot="1">
      <c r="B56" s="63"/>
      <c r="C56" s="64"/>
      <c r="D56" s="65"/>
      <c r="E56" s="66"/>
      <c r="F56" s="20"/>
      <c r="G56" s="62"/>
      <c r="H56" s="60"/>
      <c r="I56" s="61"/>
      <c r="J56" s="65"/>
      <c r="K56" s="66">
        <f>I56+J56*0.001</f>
        <v>0</v>
      </c>
      <c r="L56" s="20"/>
      <c r="M56" s="62"/>
      <c r="N56" s="299" t="s">
        <v>123</v>
      </c>
      <c r="O56" s="66">
        <v>108.775</v>
      </c>
      <c r="P56" s="65">
        <v>-37</v>
      </c>
      <c r="Q56" s="66">
        <f>O56+P56*0.001</f>
        <v>108.738</v>
      </c>
      <c r="R56" s="301" t="s">
        <v>114</v>
      </c>
      <c r="AA56" s="202"/>
      <c r="AB56" s="202"/>
      <c r="AC56" s="202"/>
      <c r="AI56" s="40"/>
      <c r="AN56" s="11"/>
      <c r="AO56" s="17"/>
      <c r="AP56" s="371"/>
      <c r="AQ56" s="372" t="s">
        <v>124</v>
      </c>
      <c r="AR56" s="373"/>
      <c r="AS56" s="374" t="s">
        <v>125</v>
      </c>
      <c r="AT56" s="375"/>
      <c r="AU56" s="372" t="s">
        <v>126</v>
      </c>
      <c r="AV56" s="376"/>
      <c r="AW56" s="17"/>
      <c r="AX56" s="11"/>
      <c r="BH56" s="203"/>
      <c r="BI56" s="204"/>
      <c r="BJ56" s="205"/>
      <c r="BK56" s="204"/>
      <c r="BL56" s="278"/>
      <c r="BM56" s="160"/>
      <c r="BN56" s="278"/>
      <c r="BO56" s="160"/>
      <c r="BP56" s="278"/>
      <c r="BQ56" s="160"/>
      <c r="BR56" s="278"/>
      <c r="BT56" s="69"/>
      <c r="BU56" s="66"/>
      <c r="BV56" s="65"/>
      <c r="BW56" s="66"/>
      <c r="BX56" s="68"/>
      <c r="BY56" s="62"/>
      <c r="BZ56" s="60"/>
      <c r="CA56" s="61"/>
      <c r="CB56" s="65"/>
      <c r="CC56" s="66"/>
      <c r="CD56" s="68"/>
      <c r="CE56" s="62"/>
      <c r="CF56" s="71"/>
      <c r="CG56" s="64"/>
      <c r="CH56" s="65"/>
      <c r="CI56" s="66"/>
      <c r="CJ56" s="26"/>
    </row>
    <row r="57" spans="2:88" ht="21" customHeight="1" thickTop="1">
      <c r="B57" s="63" t="s">
        <v>32</v>
      </c>
      <c r="C57" s="64">
        <v>108.504</v>
      </c>
      <c r="D57" s="65">
        <v>-51</v>
      </c>
      <c r="E57" s="66">
        <f>C57+D57*0.001</f>
        <v>108.453</v>
      </c>
      <c r="F57" s="20" t="s">
        <v>114</v>
      </c>
      <c r="G57" s="62"/>
      <c r="H57" s="60" t="s">
        <v>41</v>
      </c>
      <c r="I57" s="61">
        <v>108.626</v>
      </c>
      <c r="J57" s="65">
        <v>51</v>
      </c>
      <c r="K57" s="66">
        <f>I57+J57*0.001</f>
        <v>108.677</v>
      </c>
      <c r="L57" s="20" t="s">
        <v>114</v>
      </c>
      <c r="M57" s="62"/>
      <c r="N57" s="299" t="s">
        <v>127</v>
      </c>
      <c r="O57" s="66">
        <v>108.787</v>
      </c>
      <c r="P57" s="65">
        <v>37</v>
      </c>
      <c r="Q57" s="66">
        <f>O57+P57*0.001</f>
        <v>108.82400000000001</v>
      </c>
      <c r="R57" s="301" t="s">
        <v>114</v>
      </c>
      <c r="AA57" s="202"/>
      <c r="AB57" s="202"/>
      <c r="AC57" s="202"/>
      <c r="AI57" s="40"/>
      <c r="AN57" s="382"/>
      <c r="AO57" s="383"/>
      <c r="AP57" s="16"/>
      <c r="AQ57" s="13"/>
      <c r="AR57" s="377"/>
      <c r="AS57" s="377"/>
      <c r="AT57" s="13"/>
      <c r="AU57" s="13"/>
      <c r="AV57" s="378"/>
      <c r="AW57" s="202"/>
      <c r="AX57" s="384"/>
      <c r="BH57" s="203"/>
      <c r="BI57" s="204"/>
      <c r="BJ57" s="205"/>
      <c r="BK57" s="204"/>
      <c r="BL57" s="278"/>
      <c r="BM57" s="278"/>
      <c r="BN57" s="278"/>
      <c r="BO57" s="278"/>
      <c r="BP57" s="278"/>
      <c r="BQ57" s="278"/>
      <c r="BR57" s="278"/>
      <c r="BT57" s="67" t="s">
        <v>128</v>
      </c>
      <c r="BU57" s="66">
        <v>109.093</v>
      </c>
      <c r="BV57" s="65">
        <v>40</v>
      </c>
      <c r="BW57" s="66">
        <f>BU57+BV57*0.001</f>
        <v>109.13300000000001</v>
      </c>
      <c r="BX57" s="68" t="s">
        <v>114</v>
      </c>
      <c r="BY57" s="62"/>
      <c r="BZ57" s="60" t="s">
        <v>129</v>
      </c>
      <c r="CA57" s="61">
        <v>109.228</v>
      </c>
      <c r="CB57" s="65">
        <v>-51</v>
      </c>
      <c r="CC57" s="66">
        <f>CA57+CB57*0.001</f>
        <v>109.17699999999999</v>
      </c>
      <c r="CD57" s="68" t="s">
        <v>114</v>
      </c>
      <c r="CE57" s="62"/>
      <c r="CF57" s="71" t="s">
        <v>130</v>
      </c>
      <c r="CG57" s="64">
        <v>109.295</v>
      </c>
      <c r="CH57" s="65">
        <v>-51</v>
      </c>
      <c r="CI57" s="66">
        <f>CG57+CH57*0.001</f>
        <v>109.244</v>
      </c>
      <c r="CJ57" s="26" t="s">
        <v>114</v>
      </c>
    </row>
    <row r="58" spans="2:88" ht="21" customHeight="1">
      <c r="B58" s="67" t="s">
        <v>35</v>
      </c>
      <c r="C58" s="61">
        <v>108.51</v>
      </c>
      <c r="D58" s="65">
        <v>51</v>
      </c>
      <c r="E58" s="66">
        <f>C58+D58*0.001</f>
        <v>108.561</v>
      </c>
      <c r="F58" s="68" t="s">
        <v>114</v>
      </c>
      <c r="G58" s="62"/>
      <c r="H58" s="60" t="s">
        <v>131</v>
      </c>
      <c r="I58" s="61">
        <v>108.649</v>
      </c>
      <c r="J58" s="65">
        <v>37</v>
      </c>
      <c r="K58" s="66">
        <f>I58+J58*0.001</f>
        <v>108.686</v>
      </c>
      <c r="L58" s="20" t="s">
        <v>114</v>
      </c>
      <c r="M58" s="300"/>
      <c r="N58" s="60" t="s">
        <v>132</v>
      </c>
      <c r="O58" s="61">
        <v>108.811</v>
      </c>
      <c r="P58" s="65">
        <v>37</v>
      </c>
      <c r="Q58" s="66">
        <f>O58+P58*0.001</f>
        <v>108.84800000000001</v>
      </c>
      <c r="R58" s="26" t="s">
        <v>114</v>
      </c>
      <c r="AA58" s="202"/>
      <c r="AB58" s="202"/>
      <c r="AC58" s="202"/>
      <c r="AI58" s="40"/>
      <c r="AN58" s="203"/>
      <c r="AO58" s="204"/>
      <c r="AP58" s="16"/>
      <c r="AQ58" s="24" t="s">
        <v>133</v>
      </c>
      <c r="AR58" s="377"/>
      <c r="AS58" s="379" t="s">
        <v>134</v>
      </c>
      <c r="AT58" s="13"/>
      <c r="AU58" s="24" t="s">
        <v>135</v>
      </c>
      <c r="AV58" s="378"/>
      <c r="AW58" s="272"/>
      <c r="AX58" s="11"/>
      <c r="BH58" s="203"/>
      <c r="BI58" s="204"/>
      <c r="BJ58" s="205"/>
      <c r="BK58" s="204"/>
      <c r="BL58" s="278"/>
      <c r="BM58" s="160"/>
      <c r="BN58" s="278"/>
      <c r="BO58" s="160"/>
      <c r="BP58" s="278"/>
      <c r="BQ58" s="160"/>
      <c r="BR58" s="278"/>
      <c r="BT58" s="67" t="s">
        <v>136</v>
      </c>
      <c r="BU58" s="61">
        <v>109.123</v>
      </c>
      <c r="BV58" s="65">
        <v>-51</v>
      </c>
      <c r="BW58" s="66">
        <f>BU58+BV58*0.001</f>
        <v>109.072</v>
      </c>
      <c r="BX58" s="68" t="s">
        <v>114</v>
      </c>
      <c r="BY58" s="62"/>
      <c r="BZ58" s="60" t="s">
        <v>137</v>
      </c>
      <c r="CA58" s="61">
        <v>109.222</v>
      </c>
      <c r="CB58" s="65">
        <v>-51</v>
      </c>
      <c r="CC58" s="66">
        <f>CA58+CB58*0.001</f>
        <v>109.17099999999999</v>
      </c>
      <c r="CD58" s="68" t="s">
        <v>114</v>
      </c>
      <c r="CE58" s="300"/>
      <c r="CF58" s="71"/>
      <c r="CG58" s="64"/>
      <c r="CH58" s="65"/>
      <c r="CI58" s="66"/>
      <c r="CJ58" s="26"/>
    </row>
    <row r="59" spans="2:88" ht="18" customHeight="1" thickBot="1">
      <c r="B59" s="72"/>
      <c r="C59" s="73"/>
      <c r="D59" s="74"/>
      <c r="E59" s="74"/>
      <c r="F59" s="75"/>
      <c r="G59" s="76"/>
      <c r="H59" s="77"/>
      <c r="I59" s="73"/>
      <c r="J59" s="74"/>
      <c r="K59" s="74"/>
      <c r="L59" s="79"/>
      <c r="M59" s="76"/>
      <c r="N59" s="77"/>
      <c r="O59" s="73"/>
      <c r="P59" s="74"/>
      <c r="Q59" s="74"/>
      <c r="R59" s="366"/>
      <c r="AA59" s="202"/>
      <c r="AB59" s="202"/>
      <c r="AC59" s="202"/>
      <c r="AD59" s="3"/>
      <c r="AE59" s="227"/>
      <c r="AN59" s="382"/>
      <c r="AO59" s="383"/>
      <c r="AP59" s="38"/>
      <c r="AQ59" s="36"/>
      <c r="AR59" s="363"/>
      <c r="AS59" s="363"/>
      <c r="AT59" s="36"/>
      <c r="AU59" s="36"/>
      <c r="AV59" s="380"/>
      <c r="AW59" s="202"/>
      <c r="AX59" s="202"/>
      <c r="BG59" s="3"/>
      <c r="BH59" s="227"/>
      <c r="BI59" s="206"/>
      <c r="BJ59" s="17"/>
      <c r="BK59" s="17"/>
      <c r="BL59" s="278"/>
      <c r="BM59" s="278"/>
      <c r="BN59" s="278"/>
      <c r="BO59" s="160"/>
      <c r="BP59" s="278"/>
      <c r="BQ59" s="160"/>
      <c r="BR59" s="278"/>
      <c r="BT59" s="72"/>
      <c r="BU59" s="73"/>
      <c r="BV59" s="74"/>
      <c r="BW59" s="74"/>
      <c r="BX59" s="79"/>
      <c r="BY59" s="303"/>
      <c r="BZ59" s="77"/>
      <c r="CA59" s="73"/>
      <c r="CB59" s="74"/>
      <c r="CC59" s="74"/>
      <c r="CD59" s="79"/>
      <c r="CE59" s="76"/>
      <c r="CF59" s="77"/>
      <c r="CG59" s="73"/>
      <c r="CH59" s="74"/>
      <c r="CI59" s="74"/>
      <c r="CJ59" s="78"/>
    </row>
    <row r="60" ht="12.75" customHeight="1"/>
    <row r="61" spans="31:54" ht="12.75" customHeight="1">
      <c r="AE61" s="40"/>
      <c r="AF61" s="40"/>
      <c r="AG61" s="40"/>
      <c r="AH61" s="40"/>
      <c r="AI61" s="40"/>
      <c r="AJ61" s="40"/>
      <c r="AK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</row>
    <row r="62" spans="20:44" s="42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42"/>
      <c r="CE63" s="42"/>
      <c r="CF63" s="42"/>
      <c r="CG63" s="42"/>
      <c r="CH63" s="42"/>
    </row>
    <row r="64" spans="82:86" ht="12.75">
      <c r="CD64" s="42"/>
      <c r="CE64" s="42"/>
      <c r="CF64" s="42"/>
      <c r="CG64" s="42"/>
      <c r="CH64" s="42"/>
    </row>
    <row r="65" spans="82:86" ht="12.75">
      <c r="CD65" s="42"/>
      <c r="CE65" s="42"/>
      <c r="CF65" s="42"/>
      <c r="CG65" s="42"/>
      <c r="CH65" s="42"/>
    </row>
    <row r="66" spans="82:86" ht="12.75">
      <c r="CD66" s="42"/>
      <c r="CE66" s="42"/>
      <c r="CF66" s="42"/>
      <c r="CG66" s="42"/>
      <c r="CH66" s="42"/>
    </row>
    <row r="67" spans="82:86" ht="12.75">
      <c r="CD67" s="42"/>
      <c r="CE67" s="42"/>
      <c r="CF67" s="42"/>
      <c r="CG67" s="42"/>
      <c r="CH67" s="42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5666976" r:id="rId1"/>
    <oleObject progId="Paint.Picture" shapeId="646245" r:id="rId2"/>
    <oleObject progId="Paint.Picture" shapeId="11682335" r:id="rId3"/>
    <oleObject progId="Paint.Picture" shapeId="11683341" r:id="rId4"/>
    <oleObject progId="Paint.Picture" shapeId="1174908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388"/>
      <c r="AE1" s="389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388"/>
      <c r="BH1" s="389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</row>
    <row r="2" spans="2:88" ht="36" customHeight="1" thickBot="1" thickTop="1">
      <c r="B2" s="239" t="s">
        <v>138</v>
      </c>
      <c r="C2" s="224"/>
      <c r="D2" s="224"/>
      <c r="E2" s="224"/>
      <c r="F2" s="224"/>
      <c r="G2" s="224"/>
      <c r="H2" s="224"/>
      <c r="I2" s="224"/>
      <c r="J2" s="224"/>
      <c r="K2" s="224"/>
      <c r="L2" s="225"/>
      <c r="R2" s="197"/>
      <c r="S2" s="198"/>
      <c r="T2" s="198"/>
      <c r="U2" s="198"/>
      <c r="V2" s="390" t="s">
        <v>46</v>
      </c>
      <c r="W2" s="390"/>
      <c r="X2" s="390"/>
      <c r="Y2" s="390"/>
      <c r="Z2" s="198"/>
      <c r="AA2" s="198"/>
      <c r="AB2" s="198"/>
      <c r="AC2" s="199"/>
      <c r="AF2" s="41"/>
      <c r="AG2" s="41"/>
      <c r="AH2" s="41"/>
      <c r="AI2" s="41"/>
      <c r="AJ2" s="41"/>
      <c r="AK2" s="41"/>
      <c r="AL2" s="41"/>
      <c r="AZ2" s="41"/>
      <c r="BA2" s="41"/>
      <c r="BB2" s="41"/>
      <c r="BC2" s="41"/>
      <c r="BD2" s="41"/>
      <c r="BE2" s="41"/>
      <c r="BF2" s="41"/>
      <c r="BG2" s="41"/>
      <c r="BJ2" s="197"/>
      <c r="BK2" s="198"/>
      <c r="BL2" s="198"/>
      <c r="BM2" s="198"/>
      <c r="BN2" s="390" t="s">
        <v>46</v>
      </c>
      <c r="BO2" s="390"/>
      <c r="BP2" s="390"/>
      <c r="BQ2" s="390"/>
      <c r="BR2" s="198"/>
      <c r="BS2" s="198"/>
      <c r="BT2" s="198"/>
      <c r="BU2" s="199"/>
      <c r="BY2" s="41"/>
      <c r="BZ2" s="391"/>
      <c r="CA2" s="392"/>
      <c r="CB2" s="392"/>
      <c r="CC2" s="392"/>
      <c r="CD2" s="392"/>
      <c r="CE2" s="393" t="s">
        <v>47</v>
      </c>
      <c r="CF2" s="392"/>
      <c r="CG2" s="392"/>
      <c r="CH2" s="392"/>
      <c r="CI2" s="392"/>
      <c r="CJ2" s="394"/>
    </row>
    <row r="3" spans="18:77" ht="21" customHeight="1" thickBot="1" thickTop="1">
      <c r="R3" s="395" t="s">
        <v>48</v>
      </c>
      <c r="S3" s="396"/>
      <c r="T3" s="396"/>
      <c r="U3" s="397"/>
      <c r="V3" s="398" t="s">
        <v>139</v>
      </c>
      <c r="W3" s="399"/>
      <c r="X3" s="399"/>
      <c r="Y3" s="400"/>
      <c r="Z3" s="401"/>
      <c r="AA3" s="402"/>
      <c r="AB3" s="403" t="s">
        <v>50</v>
      </c>
      <c r="AC3" s="404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J3" s="405" t="s">
        <v>50</v>
      </c>
      <c r="BK3" s="406"/>
      <c r="BL3" s="407"/>
      <c r="BM3" s="402"/>
      <c r="BN3" s="399" t="s">
        <v>139</v>
      </c>
      <c r="BO3" s="399"/>
      <c r="BP3" s="399"/>
      <c r="BQ3" s="400"/>
      <c r="BR3" s="408"/>
      <c r="BS3" s="409"/>
      <c r="BT3" s="410" t="s">
        <v>48</v>
      </c>
      <c r="BU3" s="411"/>
      <c r="BY3" s="41"/>
    </row>
    <row r="4" spans="2:89" ht="23.25" customHeight="1" thickTop="1">
      <c r="B4" s="150"/>
      <c r="C4" s="151"/>
      <c r="D4" s="151"/>
      <c r="E4" s="151"/>
      <c r="F4" s="151"/>
      <c r="G4" s="172" t="s">
        <v>86</v>
      </c>
      <c r="H4" s="151"/>
      <c r="I4" s="151"/>
      <c r="J4" s="152"/>
      <c r="K4" s="151"/>
      <c r="L4" s="153"/>
      <c r="R4" s="412"/>
      <c r="S4" s="413"/>
      <c r="T4" s="414"/>
      <c r="U4" s="5"/>
      <c r="V4" s="415" t="s">
        <v>140</v>
      </c>
      <c r="W4" s="415"/>
      <c r="X4" s="415"/>
      <c r="Y4" s="415"/>
      <c r="Z4" s="414"/>
      <c r="AA4" s="5"/>
      <c r="AB4" s="7"/>
      <c r="AC4" s="8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S4" s="9" t="s">
        <v>58</v>
      </c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J4" s="416"/>
      <c r="BK4" s="7"/>
      <c r="BL4" s="414"/>
      <c r="BM4" s="5"/>
      <c r="BN4" s="415" t="s">
        <v>140</v>
      </c>
      <c r="BO4" s="415"/>
      <c r="BP4" s="415"/>
      <c r="BQ4" s="415"/>
      <c r="BR4" s="6"/>
      <c r="BS4" s="6"/>
      <c r="BT4" s="417"/>
      <c r="BU4" s="8"/>
      <c r="BY4" s="41"/>
      <c r="BZ4" s="150"/>
      <c r="CA4" s="151"/>
      <c r="CB4" s="151"/>
      <c r="CC4" s="151"/>
      <c r="CD4" s="151"/>
      <c r="CE4" s="151"/>
      <c r="CF4" s="151"/>
      <c r="CG4" s="151"/>
      <c r="CH4" s="152"/>
      <c r="CI4" s="151"/>
      <c r="CJ4" s="153"/>
      <c r="CK4" s="418"/>
    </row>
    <row r="5" spans="2:88" ht="21" customHeight="1">
      <c r="B5" s="154"/>
      <c r="C5" s="155" t="s">
        <v>59</v>
      </c>
      <c r="D5" s="156"/>
      <c r="E5" s="157"/>
      <c r="F5" s="157"/>
      <c r="G5" s="157"/>
      <c r="H5" s="157"/>
      <c r="I5" s="157"/>
      <c r="J5" s="159"/>
      <c r="L5" s="161"/>
      <c r="R5" s="419" t="s">
        <v>55</v>
      </c>
      <c r="S5" s="420"/>
      <c r="T5" s="421" t="s">
        <v>56</v>
      </c>
      <c r="U5" s="422"/>
      <c r="V5" s="17"/>
      <c r="W5" s="423"/>
      <c r="X5" s="424"/>
      <c r="Y5" s="425"/>
      <c r="Z5" s="424"/>
      <c r="AA5" s="425"/>
      <c r="AB5" s="348"/>
      <c r="AC5" s="26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J5" s="426"/>
      <c r="BK5" s="427"/>
      <c r="BL5" s="424"/>
      <c r="BM5" s="428"/>
      <c r="BN5" s="17"/>
      <c r="BO5" s="423"/>
      <c r="BP5" s="424"/>
      <c r="BQ5" s="425"/>
      <c r="BR5" s="424"/>
      <c r="BS5" s="428"/>
      <c r="BT5" s="429"/>
      <c r="BU5" s="430"/>
      <c r="BY5" s="41"/>
      <c r="BZ5" s="154"/>
      <c r="CA5" s="155" t="s">
        <v>59</v>
      </c>
      <c r="CB5" s="156"/>
      <c r="CC5" s="157"/>
      <c r="CD5" s="157"/>
      <c r="CE5" s="157"/>
      <c r="CF5" s="157"/>
      <c r="CG5" s="157"/>
      <c r="CH5" s="159"/>
      <c r="CJ5" s="161"/>
    </row>
    <row r="6" spans="2:88" ht="22.5" customHeight="1">
      <c r="B6" s="154"/>
      <c r="C6" s="155" t="s">
        <v>7</v>
      </c>
      <c r="D6" s="156"/>
      <c r="E6" s="157"/>
      <c r="F6" s="157"/>
      <c r="G6" s="158" t="s">
        <v>141</v>
      </c>
      <c r="H6" s="157"/>
      <c r="I6" s="157"/>
      <c r="J6" s="159"/>
      <c r="K6" s="160" t="s">
        <v>142</v>
      </c>
      <c r="L6" s="161"/>
      <c r="R6" s="352"/>
      <c r="S6" s="331"/>
      <c r="T6" s="24" t="s">
        <v>143</v>
      </c>
      <c r="U6" s="25">
        <v>1.49</v>
      </c>
      <c r="V6" s="17"/>
      <c r="W6" s="423"/>
      <c r="X6" s="18" t="s">
        <v>144</v>
      </c>
      <c r="Y6" s="32">
        <v>108.741</v>
      </c>
      <c r="Z6" s="424"/>
      <c r="AA6" s="425"/>
      <c r="AB6" s="431" t="s">
        <v>145</v>
      </c>
      <c r="AC6" s="29">
        <v>108.422</v>
      </c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32" t="s">
        <v>70</v>
      </c>
      <c r="AS6" s="22" t="s">
        <v>71</v>
      </c>
      <c r="AT6" s="433" t="s">
        <v>72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J6" s="434"/>
      <c r="BK6" s="25"/>
      <c r="BL6" s="435"/>
      <c r="BM6" s="425"/>
      <c r="BN6" s="348"/>
      <c r="BO6" s="436"/>
      <c r="BP6" s="18" t="s">
        <v>146</v>
      </c>
      <c r="BQ6" s="32">
        <v>109.156</v>
      </c>
      <c r="BR6" s="424"/>
      <c r="BS6" s="425"/>
      <c r="BT6" s="24"/>
      <c r="BU6" s="29"/>
      <c r="BY6" s="41"/>
      <c r="BZ6" s="154"/>
      <c r="CA6" s="155" t="s">
        <v>7</v>
      </c>
      <c r="CB6" s="156"/>
      <c r="CC6" s="157"/>
      <c r="CD6" s="157"/>
      <c r="CE6" s="158" t="s">
        <v>141</v>
      </c>
      <c r="CF6" s="157"/>
      <c r="CG6" s="157"/>
      <c r="CH6" s="159"/>
      <c r="CI6" s="160" t="s">
        <v>142</v>
      </c>
      <c r="CJ6" s="161"/>
    </row>
    <row r="7" spans="2:88" ht="21" customHeight="1">
      <c r="B7" s="154"/>
      <c r="C7" s="155" t="s">
        <v>10</v>
      </c>
      <c r="D7" s="156"/>
      <c r="E7" s="157"/>
      <c r="F7" s="157"/>
      <c r="G7" s="162" t="s">
        <v>147</v>
      </c>
      <c r="H7" s="157"/>
      <c r="I7" s="157"/>
      <c r="J7" s="156"/>
      <c r="K7" s="156"/>
      <c r="L7" s="163"/>
      <c r="R7" s="352" t="s">
        <v>61</v>
      </c>
      <c r="S7" s="331">
        <v>107.097</v>
      </c>
      <c r="T7" s="24" t="s">
        <v>67</v>
      </c>
      <c r="U7" s="25">
        <v>107.086</v>
      </c>
      <c r="V7" s="27" t="s">
        <v>148</v>
      </c>
      <c r="W7" s="61">
        <v>108.741</v>
      </c>
      <c r="X7" s="18"/>
      <c r="Y7" s="32"/>
      <c r="Z7" s="18"/>
      <c r="AA7" s="32"/>
      <c r="AB7" s="431" t="s">
        <v>67</v>
      </c>
      <c r="AC7" s="29">
        <v>0.15399999999999636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J7" s="434"/>
      <c r="BK7" s="25"/>
      <c r="BL7" s="18"/>
      <c r="BM7" s="32"/>
      <c r="BN7" s="27"/>
      <c r="BO7" s="61"/>
      <c r="BP7" s="18" t="s">
        <v>149</v>
      </c>
      <c r="BQ7" s="32">
        <v>109.221</v>
      </c>
      <c r="BR7" s="424"/>
      <c r="BS7" s="425"/>
      <c r="BT7" s="24" t="s">
        <v>65</v>
      </c>
      <c r="BU7" s="29">
        <v>110.454</v>
      </c>
      <c r="BY7" s="41"/>
      <c r="BZ7" s="154"/>
      <c r="CA7" s="155" t="s">
        <v>10</v>
      </c>
      <c r="CB7" s="156"/>
      <c r="CC7" s="157"/>
      <c r="CD7" s="157"/>
      <c r="CE7" s="162" t="s">
        <v>147</v>
      </c>
      <c r="CF7" s="157"/>
      <c r="CG7" s="157"/>
      <c r="CH7" s="156"/>
      <c r="CI7" s="156"/>
      <c r="CJ7" s="163"/>
    </row>
    <row r="8" spans="2:88" ht="21" customHeight="1">
      <c r="B8" s="164"/>
      <c r="C8" s="148"/>
      <c r="D8" s="148"/>
      <c r="E8" s="148"/>
      <c r="F8" s="148"/>
      <c r="G8" s="148"/>
      <c r="H8" s="148"/>
      <c r="I8" s="148"/>
      <c r="J8" s="148"/>
      <c r="K8" s="148"/>
      <c r="L8" s="165"/>
      <c r="R8" s="352"/>
      <c r="S8" s="331"/>
      <c r="T8" s="24"/>
      <c r="U8" s="25"/>
      <c r="V8" s="27"/>
      <c r="W8" s="61"/>
      <c r="X8" s="18" t="s">
        <v>150</v>
      </c>
      <c r="Y8" s="32">
        <v>108.734</v>
      </c>
      <c r="Z8" s="424"/>
      <c r="AA8" s="425"/>
      <c r="AB8" s="431" t="s">
        <v>151</v>
      </c>
      <c r="AC8" s="29">
        <v>108.435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S8" s="28" t="s">
        <v>152</v>
      </c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J8" s="434" t="s">
        <v>153</v>
      </c>
      <c r="BK8" s="25">
        <v>109.315</v>
      </c>
      <c r="BL8" s="435"/>
      <c r="BM8" s="425"/>
      <c r="BN8" s="27" t="s">
        <v>154</v>
      </c>
      <c r="BO8" s="61">
        <v>109.156</v>
      </c>
      <c r="BP8" s="18"/>
      <c r="BQ8" s="32"/>
      <c r="BR8" s="424"/>
      <c r="BS8" s="425"/>
      <c r="BT8" s="31"/>
      <c r="BU8" s="35"/>
      <c r="BY8" s="41"/>
      <c r="BZ8" s="164"/>
      <c r="CA8" s="148"/>
      <c r="CB8" s="148"/>
      <c r="CC8" s="148"/>
      <c r="CD8" s="148"/>
      <c r="CE8" s="148"/>
      <c r="CF8" s="148"/>
      <c r="CG8" s="148"/>
      <c r="CH8" s="148"/>
      <c r="CI8" s="148"/>
      <c r="CJ8" s="165"/>
    </row>
    <row r="9" spans="2:88" ht="21" customHeight="1">
      <c r="B9" s="166"/>
      <c r="C9" s="156"/>
      <c r="D9" s="156"/>
      <c r="E9" s="156"/>
      <c r="F9" s="156"/>
      <c r="G9" s="326" t="s">
        <v>86</v>
      </c>
      <c r="H9" s="156"/>
      <c r="I9" s="156"/>
      <c r="J9" s="156"/>
      <c r="K9" s="156"/>
      <c r="L9" s="163"/>
      <c r="R9" s="30" t="s">
        <v>75</v>
      </c>
      <c r="S9" s="332">
        <v>108.002</v>
      </c>
      <c r="T9" s="31" t="s">
        <v>155</v>
      </c>
      <c r="U9" s="324">
        <v>0.552</v>
      </c>
      <c r="V9" s="27" t="s">
        <v>156</v>
      </c>
      <c r="W9" s="61">
        <v>108.654</v>
      </c>
      <c r="X9" s="18"/>
      <c r="Y9" s="32"/>
      <c r="Z9" s="17"/>
      <c r="AA9" s="437"/>
      <c r="AB9" s="431" t="s">
        <v>157</v>
      </c>
      <c r="AC9" s="29">
        <v>108.59</v>
      </c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J9" s="434"/>
      <c r="BK9" s="25"/>
      <c r="BL9" s="18"/>
      <c r="BM9" s="32"/>
      <c r="BN9" s="27"/>
      <c r="BO9" s="61"/>
      <c r="BP9" s="18" t="s">
        <v>158</v>
      </c>
      <c r="BQ9" s="32">
        <v>109.082</v>
      </c>
      <c r="BR9" s="424"/>
      <c r="BS9" s="425"/>
      <c r="BT9" s="31" t="s">
        <v>78</v>
      </c>
      <c r="BU9" s="35">
        <v>109.495</v>
      </c>
      <c r="BY9" s="41"/>
      <c r="BZ9" s="166"/>
      <c r="CA9" s="156"/>
      <c r="CB9" s="156"/>
      <c r="CC9" s="156"/>
      <c r="CD9" s="156"/>
      <c r="CE9" s="156"/>
      <c r="CF9" s="156"/>
      <c r="CG9" s="156"/>
      <c r="CH9" s="156"/>
      <c r="CI9" s="156"/>
      <c r="CJ9" s="163"/>
    </row>
    <row r="10" spans="2:88" ht="21" customHeight="1">
      <c r="B10" s="154"/>
      <c r="C10" s="438" t="s">
        <v>82</v>
      </c>
      <c r="D10" s="156"/>
      <c r="E10" s="156"/>
      <c r="F10" s="159"/>
      <c r="G10" s="286" t="s">
        <v>159</v>
      </c>
      <c r="H10" s="156"/>
      <c r="I10" s="156"/>
      <c r="J10" s="109" t="s">
        <v>84</v>
      </c>
      <c r="K10" s="439">
        <v>90</v>
      </c>
      <c r="L10" s="161"/>
      <c r="R10" s="30"/>
      <c r="S10" s="332"/>
      <c r="T10" s="31" t="s">
        <v>67</v>
      </c>
      <c r="U10" s="324">
        <v>108.02399999999999</v>
      </c>
      <c r="V10" s="17"/>
      <c r="W10" s="423"/>
      <c r="X10" s="18" t="s">
        <v>160</v>
      </c>
      <c r="Y10" s="32">
        <v>108.734</v>
      </c>
      <c r="Z10" s="424"/>
      <c r="AA10" s="425"/>
      <c r="AB10" s="431" t="s">
        <v>161</v>
      </c>
      <c r="AC10" s="29">
        <v>108.647</v>
      </c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40"/>
      <c r="AQ10" s="441"/>
      <c r="AR10" s="442"/>
      <c r="AS10" s="443" t="s">
        <v>162</v>
      </c>
      <c r="AT10" s="442"/>
      <c r="AU10" s="442"/>
      <c r="AV10" s="444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J10" s="434"/>
      <c r="BK10" s="25"/>
      <c r="BL10" s="435"/>
      <c r="BM10" s="425"/>
      <c r="BN10" s="17"/>
      <c r="BO10" s="423"/>
      <c r="BP10" s="18" t="s">
        <v>163</v>
      </c>
      <c r="BQ10" s="32">
        <v>109.082</v>
      </c>
      <c r="BR10" s="424"/>
      <c r="BS10" s="425"/>
      <c r="BT10" s="31"/>
      <c r="BU10" s="35"/>
      <c r="BY10" s="41"/>
      <c r="BZ10" s="154"/>
      <c r="CA10" s="438" t="s">
        <v>82</v>
      </c>
      <c r="CB10" s="156"/>
      <c r="CC10" s="156"/>
      <c r="CD10" s="159"/>
      <c r="CE10" s="286" t="s">
        <v>159</v>
      </c>
      <c r="CF10" s="156"/>
      <c r="CG10" s="156"/>
      <c r="CH10" s="109" t="s">
        <v>84</v>
      </c>
      <c r="CI10" s="439">
        <v>90</v>
      </c>
      <c r="CJ10" s="161"/>
    </row>
    <row r="11" spans="2:88" ht="21" customHeight="1" thickBot="1">
      <c r="B11" s="154"/>
      <c r="C11" s="438" t="s">
        <v>88</v>
      </c>
      <c r="D11" s="156"/>
      <c r="E11" s="156"/>
      <c r="F11" s="159"/>
      <c r="G11" s="286" t="s">
        <v>164</v>
      </c>
      <c r="H11" s="156"/>
      <c r="I11" s="168"/>
      <c r="J11" s="109" t="s">
        <v>90</v>
      </c>
      <c r="K11" s="439">
        <v>30</v>
      </c>
      <c r="L11" s="161"/>
      <c r="R11" s="445"/>
      <c r="S11" s="446"/>
      <c r="T11" s="447"/>
      <c r="U11" s="448"/>
      <c r="V11" s="447"/>
      <c r="W11" s="446"/>
      <c r="X11" s="447"/>
      <c r="Y11" s="448"/>
      <c r="Z11" s="447"/>
      <c r="AA11" s="448"/>
      <c r="AB11" s="449"/>
      <c r="AC11" s="78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50"/>
      <c r="AQ11" s="451"/>
      <c r="AR11" s="451"/>
      <c r="AS11" s="452" t="s">
        <v>165</v>
      </c>
      <c r="AT11" s="451"/>
      <c r="AU11" s="451"/>
      <c r="AV11" s="453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J11" s="454"/>
      <c r="BK11" s="75"/>
      <c r="BL11" s="449"/>
      <c r="BM11" s="76"/>
      <c r="BN11" s="447"/>
      <c r="BO11" s="446"/>
      <c r="BP11" s="447"/>
      <c r="BQ11" s="448"/>
      <c r="BR11" s="455"/>
      <c r="BS11" s="456"/>
      <c r="BT11" s="457"/>
      <c r="BU11" s="458"/>
      <c r="BY11" s="41"/>
      <c r="BZ11" s="154"/>
      <c r="CA11" s="438" t="s">
        <v>88</v>
      </c>
      <c r="CB11" s="156"/>
      <c r="CC11" s="156"/>
      <c r="CD11" s="159"/>
      <c r="CE11" s="286" t="s">
        <v>164</v>
      </c>
      <c r="CF11" s="156"/>
      <c r="CG11" s="168"/>
      <c r="CH11" s="109" t="s">
        <v>90</v>
      </c>
      <c r="CI11" s="439">
        <v>30</v>
      </c>
      <c r="CJ11" s="161"/>
    </row>
    <row r="12" spans="2:88" ht="21" customHeight="1" thickBot="1">
      <c r="B12" s="169"/>
      <c r="C12" s="170"/>
      <c r="D12" s="170"/>
      <c r="E12" s="170"/>
      <c r="F12" s="170"/>
      <c r="G12" s="170"/>
      <c r="H12" s="170"/>
      <c r="I12" s="170"/>
      <c r="J12" s="170"/>
      <c r="K12" s="170"/>
      <c r="L12" s="171"/>
      <c r="P12" s="40"/>
      <c r="Q12" s="40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59"/>
      <c r="AQ12" s="460"/>
      <c r="AR12" s="460"/>
      <c r="AS12" s="461" t="s">
        <v>166</v>
      </c>
      <c r="AT12" s="460"/>
      <c r="AU12" s="460"/>
      <c r="AV12" s="462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Y12" s="41"/>
      <c r="BZ12" s="169"/>
      <c r="CA12" s="170"/>
      <c r="CB12" s="170"/>
      <c r="CC12" s="170"/>
      <c r="CD12" s="170"/>
      <c r="CE12" s="170"/>
      <c r="CF12" s="170"/>
      <c r="CG12" s="170"/>
      <c r="CH12" s="170"/>
      <c r="CI12" s="170"/>
      <c r="CJ12" s="171"/>
    </row>
    <row r="13" spans="30:77" ht="18" customHeight="1" thickTop="1"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S13" s="41"/>
      <c r="AU13" s="463" t="s">
        <v>167</v>
      </c>
      <c r="AY13" s="41"/>
      <c r="AZ13" s="41"/>
      <c r="BA13" s="41"/>
      <c r="BB13" s="41"/>
      <c r="BC13" s="41"/>
      <c r="BD13" s="41"/>
      <c r="BE13" s="41"/>
      <c r="BF13" s="41"/>
      <c r="BG13" s="41"/>
      <c r="BY13" s="41"/>
    </row>
    <row r="14" spans="4:88" ht="18" customHeight="1">
      <c r="D14" s="202"/>
      <c r="E14" s="202"/>
      <c r="F14" s="202"/>
      <c r="G14" s="202"/>
      <c r="H14" s="202"/>
      <c r="I14" s="202"/>
      <c r="P14" s="40"/>
      <c r="Q14" s="40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S14" s="41"/>
      <c r="AY14" s="41"/>
      <c r="AZ14" s="41"/>
      <c r="BA14" s="41"/>
      <c r="BB14" s="41"/>
      <c r="BC14" s="41"/>
      <c r="BD14" s="41"/>
      <c r="BE14" s="41"/>
      <c r="BF14" s="41"/>
      <c r="BV14" s="40"/>
      <c r="BW14" s="40"/>
      <c r="BX14" s="40"/>
      <c r="BY14" s="149"/>
      <c r="BZ14" s="149"/>
      <c r="CA14" s="149"/>
      <c r="CB14" s="202"/>
      <c r="CC14" s="202"/>
      <c r="CD14" s="202"/>
      <c r="CE14" s="202"/>
      <c r="CF14" s="202"/>
      <c r="CG14" s="202"/>
      <c r="CH14" s="149"/>
      <c r="CI14" s="149"/>
      <c r="CJ14" s="149"/>
    </row>
    <row r="15" spans="4:88" ht="18" customHeight="1">
      <c r="D15" s="202"/>
      <c r="E15" s="202"/>
      <c r="F15" s="202"/>
      <c r="G15" s="202"/>
      <c r="H15" s="202"/>
      <c r="I15" s="202"/>
      <c r="AC15" s="304">
        <v>108.662</v>
      </c>
      <c r="AD15" s="41"/>
      <c r="AE15" s="41"/>
      <c r="AF15" s="41"/>
      <c r="AH15" s="41"/>
      <c r="AI15" s="41"/>
      <c r="AJ15" s="41"/>
      <c r="AK15" s="41"/>
      <c r="AL15" s="41"/>
      <c r="AS15" s="41"/>
      <c r="AU15" s="463" t="s">
        <v>167</v>
      </c>
      <c r="AZ15" s="41"/>
      <c r="BB15" s="41"/>
      <c r="BE15" s="41"/>
      <c r="BF15" s="41"/>
      <c r="BH15" s="41"/>
      <c r="BJ15" s="41"/>
      <c r="BN15" s="41"/>
      <c r="BP15" s="41"/>
      <c r="BV15" s="40"/>
      <c r="BW15" s="40"/>
      <c r="BX15" s="40"/>
      <c r="BY15" s="149"/>
      <c r="BZ15" s="149"/>
      <c r="CA15" s="149"/>
      <c r="CB15" s="202"/>
      <c r="CC15" s="202"/>
      <c r="CD15" s="202"/>
      <c r="CE15" s="202"/>
      <c r="CF15" s="202"/>
      <c r="CG15" s="202"/>
      <c r="CH15" s="149"/>
      <c r="CI15" s="149"/>
      <c r="CJ15" s="149"/>
    </row>
    <row r="16" spans="4:88" ht="18" customHeight="1">
      <c r="D16" s="254"/>
      <c r="E16" s="254"/>
      <c r="F16" s="254"/>
      <c r="G16" s="254"/>
      <c r="H16" s="254"/>
      <c r="I16" s="254"/>
      <c r="AE16" s="41"/>
      <c r="AK16" s="41"/>
      <c r="AM16" s="41"/>
      <c r="AN16" s="41"/>
      <c r="AR16" s="41"/>
      <c r="AS16" s="41"/>
      <c r="BK16" s="464" t="s">
        <v>168</v>
      </c>
      <c r="CA16" s="149"/>
      <c r="CB16" s="254"/>
      <c r="CC16" s="254"/>
      <c r="CD16" s="254"/>
      <c r="CE16" s="254"/>
      <c r="CF16" s="254"/>
      <c r="CG16" s="254"/>
      <c r="CH16" s="149"/>
      <c r="CI16" s="149"/>
      <c r="CJ16" s="149"/>
    </row>
    <row r="17" spans="4:85" ht="18" customHeight="1">
      <c r="D17" s="255"/>
      <c r="E17" s="255"/>
      <c r="F17" s="438"/>
      <c r="G17" s="438"/>
      <c r="H17" s="255"/>
      <c r="I17" s="255"/>
      <c r="AK17" s="465"/>
      <c r="AM17" s="465" t="s">
        <v>169</v>
      </c>
      <c r="AV17" s="41"/>
      <c r="CB17" s="255"/>
      <c r="CC17" s="255"/>
      <c r="CD17" s="438"/>
      <c r="CE17" s="438"/>
      <c r="CF17" s="255"/>
      <c r="CG17" s="255"/>
    </row>
    <row r="18" spans="4:85" ht="18" customHeight="1">
      <c r="D18" s="17"/>
      <c r="E18" s="206"/>
      <c r="F18" s="159"/>
      <c r="G18" s="159"/>
      <c r="H18" s="17"/>
      <c r="I18" s="206"/>
      <c r="O18" s="464"/>
      <c r="AN18" s="41"/>
      <c r="BG18" s="463" t="s">
        <v>170</v>
      </c>
      <c r="BK18" s="466" t="s">
        <v>171</v>
      </c>
      <c r="CB18" s="17"/>
      <c r="CC18" s="206"/>
      <c r="CD18" s="159"/>
      <c r="CE18" s="159"/>
      <c r="CF18" s="17"/>
      <c r="CG18" s="206"/>
    </row>
    <row r="19" spans="4:85" ht="18" customHeight="1">
      <c r="D19" s="467"/>
      <c r="E19" s="383"/>
      <c r="F19" s="159"/>
      <c r="G19" s="159"/>
      <c r="H19" s="467"/>
      <c r="I19" s="468"/>
      <c r="O19" s="466"/>
      <c r="BC19" s="41"/>
      <c r="BE19" s="41"/>
      <c r="BK19" s="466" t="s">
        <v>172</v>
      </c>
      <c r="CB19" s="467"/>
      <c r="CC19" s="383"/>
      <c r="CD19" s="159"/>
      <c r="CE19" s="159"/>
      <c r="CF19" s="467"/>
      <c r="CG19" s="468"/>
    </row>
    <row r="20" spans="4:85" ht="18" customHeight="1">
      <c r="D20" s="467"/>
      <c r="E20" s="383"/>
      <c r="F20" s="159"/>
      <c r="G20" s="159"/>
      <c r="H20" s="467"/>
      <c r="I20" s="468"/>
      <c r="O20" s="466"/>
      <c r="BF20" s="41"/>
      <c r="BG20" s="41"/>
      <c r="BK20" s="466" t="s">
        <v>173</v>
      </c>
      <c r="CB20" s="467"/>
      <c r="CC20" s="383"/>
      <c r="CD20" s="159"/>
      <c r="CE20" s="159"/>
      <c r="CF20" s="467"/>
      <c r="CG20" s="468"/>
    </row>
    <row r="21" spans="4:85" ht="18" customHeight="1">
      <c r="D21" s="469"/>
      <c r="E21" s="470"/>
      <c r="F21" s="159"/>
      <c r="G21" s="159"/>
      <c r="H21" s="469"/>
      <c r="I21" s="470"/>
      <c r="CB21" s="467"/>
      <c r="CC21" s="383"/>
      <c r="CD21" s="159"/>
      <c r="CE21" s="159"/>
      <c r="CF21" s="467"/>
      <c r="CG21" s="468"/>
    </row>
    <row r="22" spans="4:85" ht="18" customHeight="1">
      <c r="D22" s="159"/>
      <c r="E22" s="159"/>
      <c r="F22" s="159"/>
      <c r="G22" s="159"/>
      <c r="H22" s="159"/>
      <c r="I22" s="159"/>
      <c r="AI22" s="41"/>
      <c r="AJ22" s="41"/>
      <c r="AL22" s="41"/>
      <c r="AO22" s="41"/>
      <c r="AP22" s="41"/>
      <c r="AQ22" s="41"/>
      <c r="AV22" s="471" t="s">
        <v>96</v>
      </c>
      <c r="BH22" s="41"/>
      <c r="BO22" s="41"/>
      <c r="BP22" s="472" t="s">
        <v>95</v>
      </c>
      <c r="BW22" s="304">
        <v>109.22</v>
      </c>
      <c r="CA22" s="473"/>
      <c r="CB22" s="469"/>
      <c r="CC22" s="473"/>
      <c r="CD22" s="159"/>
      <c r="CE22" s="159"/>
      <c r="CF22" s="469"/>
      <c r="CG22" s="470"/>
    </row>
    <row r="23" spans="22:88" ht="18" customHeight="1">
      <c r="V23" s="41"/>
      <c r="Y23" s="41"/>
      <c r="AD23" s="464" t="s">
        <v>174</v>
      </c>
      <c r="AJ23" s="41"/>
      <c r="AK23" s="474"/>
      <c r="AL23" s="41"/>
      <c r="BH23" s="41"/>
      <c r="BI23" s="475"/>
      <c r="BR23" s="41"/>
      <c r="BU23" s="41"/>
      <c r="BX23" s="41"/>
      <c r="BY23" s="41"/>
      <c r="BZ23" s="41"/>
      <c r="CA23" s="41"/>
      <c r="CB23" s="159"/>
      <c r="CC23" s="159"/>
      <c r="CD23" s="159"/>
      <c r="CE23" s="159"/>
      <c r="CF23" s="159"/>
      <c r="CG23" s="159"/>
      <c r="CH23" s="149"/>
      <c r="CI23" s="149"/>
      <c r="CJ23" s="149"/>
    </row>
    <row r="24" spans="20:88" ht="18" customHeight="1">
      <c r="T24" s="41"/>
      <c r="U24" s="41"/>
      <c r="V24" s="41"/>
      <c r="Y24" s="41"/>
      <c r="Z24" s="41"/>
      <c r="AA24" s="41"/>
      <c r="AB24" s="41"/>
      <c r="AD24" s="466" t="s">
        <v>175</v>
      </c>
      <c r="AE24" s="41"/>
      <c r="AF24" s="41"/>
      <c r="AG24" s="41"/>
      <c r="AH24" s="41"/>
      <c r="AI24" s="46" t="s">
        <v>144</v>
      </c>
      <c r="AL24" s="41"/>
      <c r="AM24" s="41"/>
      <c r="BB24" s="41"/>
      <c r="BC24" s="41"/>
      <c r="BD24" s="41"/>
      <c r="BF24" s="41"/>
      <c r="BG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U24" s="41"/>
      <c r="BV24" s="41"/>
      <c r="BW24" s="41"/>
      <c r="BX24" s="41"/>
      <c r="CE24" s="476"/>
      <c r="CF24" s="149"/>
      <c r="CG24" s="149"/>
      <c r="CH24" s="149"/>
      <c r="CI24" s="149"/>
      <c r="CJ24" s="149"/>
    </row>
    <row r="25" spans="7:88" ht="18" customHeight="1">
      <c r="G25" s="202"/>
      <c r="P25" s="46"/>
      <c r="AA25" s="53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S25" s="207">
        <v>10</v>
      </c>
      <c r="BE25" s="54"/>
      <c r="BL25" s="477" t="s">
        <v>176</v>
      </c>
      <c r="BP25" s="53"/>
      <c r="BR25" s="41"/>
      <c r="BS25" s="41"/>
      <c r="BT25" s="41"/>
      <c r="BV25" s="41"/>
      <c r="BY25" s="41"/>
      <c r="BZ25" s="41"/>
      <c r="CA25" s="202"/>
      <c r="CE25" s="149"/>
      <c r="CF25" s="149"/>
      <c r="CG25" s="149"/>
      <c r="CH25" s="149"/>
      <c r="CI25" s="149"/>
      <c r="CJ25" s="149"/>
    </row>
    <row r="26" spans="10:88" ht="18" customHeight="1">
      <c r="J26" s="207"/>
      <c r="K26" s="478"/>
      <c r="L26" s="207"/>
      <c r="S26" s="41"/>
      <c r="T26" s="41"/>
      <c r="AA26" s="479"/>
      <c r="AD26" s="207">
        <v>8</v>
      </c>
      <c r="AE26" s="41"/>
      <c r="AG26" s="41"/>
      <c r="AI26" s="41"/>
      <c r="AJ26" s="472"/>
      <c r="AK26" s="480"/>
      <c r="AL26" s="41"/>
      <c r="AR26" s="41"/>
      <c r="AS26" s="41"/>
      <c r="BB26" s="207"/>
      <c r="BD26" s="207"/>
      <c r="BG26" s="41"/>
      <c r="BH26" s="41"/>
      <c r="BI26" s="41"/>
      <c r="BL26" s="41"/>
      <c r="BR26" s="41"/>
      <c r="BS26" s="41"/>
      <c r="BT26" s="41"/>
      <c r="BV26" s="41"/>
      <c r="BY26" s="41"/>
      <c r="BZ26" s="41"/>
      <c r="CE26" s="149"/>
      <c r="CF26" s="149"/>
      <c r="CG26" s="149"/>
      <c r="CH26" s="149"/>
      <c r="CI26" s="149"/>
      <c r="CJ26" s="149"/>
    </row>
    <row r="27" spans="1:89" ht="18" customHeight="1">
      <c r="A27" s="51"/>
      <c r="C27" s="41"/>
      <c r="D27" s="52" t="s">
        <v>75</v>
      </c>
      <c r="E27" s="481"/>
      <c r="J27" s="41"/>
      <c r="L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3"/>
      <c r="AI27" s="46" t="s">
        <v>148</v>
      </c>
      <c r="AJ27" s="482"/>
      <c r="AK27" s="43"/>
      <c r="AM27" s="41"/>
      <c r="AO27" s="41"/>
      <c r="AP27" s="41"/>
      <c r="BB27" s="41"/>
      <c r="BC27" s="41"/>
      <c r="BD27" s="41"/>
      <c r="BE27" s="41"/>
      <c r="BF27" s="41"/>
      <c r="BG27" s="41"/>
      <c r="BH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CA27" s="261"/>
      <c r="CD27" s="480" t="s">
        <v>153</v>
      </c>
      <c r="CF27" s="41"/>
      <c r="CH27" s="52" t="s">
        <v>78</v>
      </c>
      <c r="CK27" s="51"/>
    </row>
    <row r="28" spans="1:85" ht="18" customHeight="1">
      <c r="A28" s="51"/>
      <c r="M28" s="41"/>
      <c r="O28" s="207">
        <v>2</v>
      </c>
      <c r="P28" s="207">
        <v>3</v>
      </c>
      <c r="R28" s="54"/>
      <c r="S28" s="46"/>
      <c r="AA28" s="41"/>
      <c r="AB28" s="207">
        <v>6</v>
      </c>
      <c r="AD28" s="41"/>
      <c r="AE28" s="41"/>
      <c r="AF28" s="41"/>
      <c r="AG28" s="41"/>
      <c r="AK28" s="41"/>
      <c r="AL28" s="479"/>
      <c r="AS28" s="41"/>
      <c r="BG28" s="41"/>
      <c r="BH28" s="41"/>
      <c r="BI28" s="41"/>
      <c r="BO28" s="41"/>
      <c r="BS28" s="41"/>
      <c r="BV28" s="41"/>
      <c r="BW28" s="50" t="s">
        <v>149</v>
      </c>
      <c r="CA28" s="483"/>
      <c r="CC28" s="207">
        <v>14</v>
      </c>
      <c r="CD28" s="41"/>
      <c r="CG28" s="41"/>
    </row>
    <row r="29" spans="1:89" ht="18" customHeight="1">
      <c r="A29" s="51"/>
      <c r="B29" s="51"/>
      <c r="M29" s="207"/>
      <c r="N29" s="207"/>
      <c r="O29" s="41"/>
      <c r="P29" s="41"/>
      <c r="Q29" s="41"/>
      <c r="X29" s="479"/>
      <c r="AB29" s="41"/>
      <c r="AD29" s="41"/>
      <c r="AE29" s="41"/>
      <c r="AF29" s="41"/>
      <c r="AG29" s="41"/>
      <c r="BG29" s="53"/>
      <c r="BH29" s="41"/>
      <c r="BI29" s="41"/>
      <c r="BT29" s="41"/>
      <c r="BW29" s="484"/>
      <c r="BX29" s="207"/>
      <c r="BZ29" s="41"/>
      <c r="CA29" s="261"/>
      <c r="CC29" s="41"/>
      <c r="CJ29" s="51"/>
      <c r="CK29" s="51"/>
    </row>
    <row r="30" spans="13:85" ht="18" customHeight="1">
      <c r="M30" s="207"/>
      <c r="N30" s="41"/>
      <c r="O30" s="41"/>
      <c r="Q30" s="41"/>
      <c r="R30" s="41"/>
      <c r="U30" s="41"/>
      <c r="W30" s="41"/>
      <c r="Y30" s="41"/>
      <c r="AA30" s="484" t="s">
        <v>161</v>
      </c>
      <c r="AD30" s="41"/>
      <c r="AE30" s="41"/>
      <c r="AF30" s="41"/>
      <c r="AR30" s="41"/>
      <c r="AS30" s="41"/>
      <c r="BH30" s="41"/>
      <c r="BN30" s="41"/>
      <c r="BO30" s="41"/>
      <c r="BP30" s="41"/>
      <c r="BR30" s="41"/>
      <c r="BS30" s="485"/>
      <c r="BT30" s="41"/>
      <c r="BU30" s="41"/>
      <c r="BV30" s="41"/>
      <c r="BW30" s="41"/>
      <c r="BX30" s="41"/>
      <c r="BZ30" s="207">
        <v>13</v>
      </c>
      <c r="CA30" s="464"/>
      <c r="CD30" s="41"/>
      <c r="CG30" s="41"/>
    </row>
    <row r="31" spans="9:82" ht="18" customHeight="1">
      <c r="I31" s="207">
        <v>1</v>
      </c>
      <c r="J31" s="486" t="s">
        <v>151</v>
      </c>
      <c r="M31" s="41"/>
      <c r="U31" s="41"/>
      <c r="V31" s="207">
        <v>4</v>
      </c>
      <c r="W31" s="207">
        <v>5</v>
      </c>
      <c r="AC31" s="487" t="s">
        <v>156</v>
      </c>
      <c r="AD31" s="41"/>
      <c r="AE31" s="41"/>
      <c r="AF31" s="41"/>
      <c r="AG31" s="41"/>
      <c r="AH31" s="53"/>
      <c r="AI31" s="41"/>
      <c r="AO31" s="219"/>
      <c r="AR31" s="41"/>
      <c r="AS31" s="41"/>
      <c r="BH31" s="41"/>
      <c r="BO31" s="41"/>
      <c r="BQ31" s="219" t="s">
        <v>154</v>
      </c>
      <c r="BR31" s="41"/>
      <c r="BS31" s="485"/>
      <c r="BW31" s="41"/>
      <c r="BY31" s="207"/>
      <c r="CA31" s="466"/>
      <c r="CD31" s="41"/>
    </row>
    <row r="32" spans="2:85" ht="18" customHeight="1">
      <c r="B32" s="51"/>
      <c r="I32" s="41"/>
      <c r="P32" s="41"/>
      <c r="R32" s="41"/>
      <c r="S32" s="41"/>
      <c r="T32" s="41"/>
      <c r="V32" s="41"/>
      <c r="W32" s="41"/>
      <c r="AD32" s="41"/>
      <c r="AE32" s="41"/>
      <c r="AF32" s="207"/>
      <c r="AG32" s="41"/>
      <c r="AH32" s="53"/>
      <c r="AI32" s="41"/>
      <c r="BE32" s="41"/>
      <c r="BF32" s="41"/>
      <c r="BG32" s="53"/>
      <c r="BH32" s="41"/>
      <c r="BI32" s="41"/>
      <c r="BM32" s="41"/>
      <c r="BN32" s="41"/>
      <c r="BO32" s="41"/>
      <c r="BR32" s="262"/>
      <c r="BU32" s="41"/>
      <c r="BV32" s="41"/>
      <c r="BW32" s="207">
        <v>12</v>
      </c>
      <c r="CA32" s="463"/>
      <c r="CG32" s="488"/>
    </row>
    <row r="33" spans="26:75" ht="18" customHeight="1">
      <c r="Z33" s="41"/>
      <c r="AF33" s="41"/>
      <c r="BF33" s="41"/>
      <c r="BG33" s="41"/>
      <c r="BH33" s="41"/>
      <c r="BI33" s="41"/>
      <c r="BK33" s="41"/>
      <c r="BN33" s="41"/>
      <c r="BO33" s="41"/>
      <c r="BQ33" s="41"/>
      <c r="BR33" s="41"/>
      <c r="BT33" s="41"/>
      <c r="BU33" s="41"/>
      <c r="BV33" s="41"/>
      <c r="BW33" s="41"/>
    </row>
    <row r="34" spans="4:72" ht="18" customHeight="1">
      <c r="D34" s="55"/>
      <c r="E34" s="55" t="s">
        <v>155</v>
      </c>
      <c r="I34" s="466" t="s">
        <v>145</v>
      </c>
      <c r="W34" s="486" t="s">
        <v>157</v>
      </c>
      <c r="X34" s="489"/>
      <c r="Z34" s="465"/>
      <c r="AI34" s="210" t="s">
        <v>150</v>
      </c>
      <c r="AJ34" s="41"/>
      <c r="AK34" s="216"/>
      <c r="BO34" s="465"/>
      <c r="BP34" s="41"/>
      <c r="BQ34" s="219" t="s">
        <v>146</v>
      </c>
      <c r="BR34" s="41"/>
      <c r="BT34" s="41"/>
    </row>
    <row r="35" spans="17:74" ht="18" customHeight="1">
      <c r="Q35" s="490"/>
      <c r="AC35" s="41"/>
      <c r="AJ35" s="207"/>
      <c r="AP35" s="54"/>
      <c r="BK35" s="491"/>
      <c r="BT35" s="207"/>
      <c r="BV35" s="492"/>
    </row>
    <row r="36" spans="29:69" ht="18" customHeight="1">
      <c r="AC36" s="207">
        <v>7</v>
      </c>
      <c r="AG36" s="41"/>
      <c r="AR36" s="41"/>
      <c r="AU36" s="493"/>
      <c r="AW36" s="41"/>
      <c r="BG36" s="41"/>
      <c r="BK36" s="491"/>
      <c r="BO36" s="262"/>
      <c r="BQ36" s="41"/>
    </row>
    <row r="37" spans="24:69" ht="18" customHeight="1">
      <c r="X37" s="476"/>
      <c r="AI37" s="210" t="s">
        <v>160</v>
      </c>
      <c r="AW37" s="494"/>
      <c r="BQ37" s="207">
        <v>11</v>
      </c>
    </row>
    <row r="38" spans="63:76" ht="18" customHeight="1">
      <c r="BK38" s="50" t="s">
        <v>158</v>
      </c>
      <c r="BM38" s="262"/>
      <c r="BO38" s="54"/>
      <c r="BT38" s="41"/>
      <c r="BX38" s="41"/>
    </row>
    <row r="39" spans="41:59" ht="18" customHeight="1">
      <c r="AO39" s="41"/>
      <c r="AR39" s="41"/>
      <c r="BG39" s="41"/>
    </row>
    <row r="40" ht="18" customHeight="1">
      <c r="AO40" s="207">
        <v>9</v>
      </c>
    </row>
    <row r="41" ht="18" customHeight="1">
      <c r="BK41" s="50" t="s">
        <v>163</v>
      </c>
    </row>
    <row r="42" spans="33:49" ht="18" customHeight="1">
      <c r="AG42" s="41"/>
      <c r="AI42" s="41"/>
      <c r="AK42" s="41"/>
      <c r="AL42" s="41"/>
      <c r="AR42" s="41"/>
      <c r="AS42" s="41"/>
      <c r="AU42" s="41"/>
      <c r="AW42" s="41"/>
    </row>
    <row r="43" spans="45:59" ht="18" customHeight="1">
      <c r="AS43" s="489" t="s">
        <v>104</v>
      </c>
      <c r="BG43" s="216" t="s">
        <v>170</v>
      </c>
    </row>
    <row r="44" ht="18" customHeight="1" thickBot="1"/>
    <row r="45" spans="2:88" ht="18" customHeight="1" thickBot="1">
      <c r="B45" s="273" t="s">
        <v>22</v>
      </c>
      <c r="C45" s="274" t="s">
        <v>107</v>
      </c>
      <c r="D45" s="274" t="s">
        <v>108</v>
      </c>
      <c r="E45" s="274" t="s">
        <v>109</v>
      </c>
      <c r="F45" s="280" t="s">
        <v>110</v>
      </c>
      <c r="G45" s="276"/>
      <c r="H45" s="274" t="s">
        <v>22</v>
      </c>
      <c r="I45" s="274" t="s">
        <v>107</v>
      </c>
      <c r="J45" s="495" t="s">
        <v>110</v>
      </c>
      <c r="L45" s="273" t="s">
        <v>22</v>
      </c>
      <c r="M45" s="274" t="s">
        <v>107</v>
      </c>
      <c r="N45" s="274" t="s">
        <v>108</v>
      </c>
      <c r="O45" s="274" t="s">
        <v>109</v>
      </c>
      <c r="P45" s="496" t="s">
        <v>110</v>
      </c>
      <c r="Q45" s="497"/>
      <c r="R45" s="498" t="s">
        <v>177</v>
      </c>
      <c r="S45" s="498"/>
      <c r="T45" s="498"/>
      <c r="U45" s="498"/>
      <c r="V45" s="498"/>
      <c r="W45" s="499"/>
      <c r="BN45" s="273" t="s">
        <v>22</v>
      </c>
      <c r="BO45" s="274" t="s">
        <v>107</v>
      </c>
      <c r="BP45" s="274" t="s">
        <v>108</v>
      </c>
      <c r="BQ45" s="274" t="s">
        <v>109</v>
      </c>
      <c r="BR45" s="496" t="s">
        <v>110</v>
      </c>
      <c r="BS45" s="497"/>
      <c r="BT45" s="498" t="s">
        <v>177</v>
      </c>
      <c r="BU45" s="498"/>
      <c r="BV45" s="498"/>
      <c r="BW45" s="498"/>
      <c r="BX45" s="498"/>
      <c r="BY45" s="499"/>
      <c r="BZ45" s="202"/>
      <c r="CA45" s="202"/>
      <c r="CB45" s="273" t="s">
        <v>22</v>
      </c>
      <c r="CC45" s="274" t="s">
        <v>107</v>
      </c>
      <c r="CD45" s="280" t="s">
        <v>110</v>
      </c>
      <c r="CE45" s="302"/>
      <c r="CF45" s="274" t="s">
        <v>22</v>
      </c>
      <c r="CG45" s="274" t="s">
        <v>107</v>
      </c>
      <c r="CH45" s="274" t="s">
        <v>108</v>
      </c>
      <c r="CI45" s="274" t="s">
        <v>109</v>
      </c>
      <c r="CJ45" s="277" t="s">
        <v>110</v>
      </c>
    </row>
    <row r="46" spans="2:88" ht="18" customHeight="1" thickTop="1">
      <c r="B46" s="10"/>
      <c r="C46" s="7"/>
      <c r="D46" s="6"/>
      <c r="E46" s="7"/>
      <c r="F46" s="6" t="s">
        <v>140</v>
      </c>
      <c r="G46" s="7"/>
      <c r="H46" s="7"/>
      <c r="I46" s="6"/>
      <c r="J46" s="8"/>
      <c r="L46" s="416"/>
      <c r="M46" s="7"/>
      <c r="N46" s="7"/>
      <c r="O46" s="7"/>
      <c r="P46" s="415" t="s">
        <v>178</v>
      </c>
      <c r="Q46" s="415"/>
      <c r="R46" s="415"/>
      <c r="S46" s="415"/>
      <c r="T46" s="7"/>
      <c r="U46" s="7"/>
      <c r="V46" s="7"/>
      <c r="W46" s="8"/>
      <c r="AA46" s="40"/>
      <c r="AB46" s="40"/>
      <c r="AC46" s="40"/>
      <c r="AS46" s="247" t="s">
        <v>87</v>
      </c>
      <c r="BN46" s="416"/>
      <c r="BO46" s="7"/>
      <c r="BP46" s="7"/>
      <c r="BQ46" s="7"/>
      <c r="BR46" s="415" t="s">
        <v>178</v>
      </c>
      <c r="BS46" s="415"/>
      <c r="BT46" s="415"/>
      <c r="BU46" s="415"/>
      <c r="BV46" s="7"/>
      <c r="BW46" s="7"/>
      <c r="BX46" s="7"/>
      <c r="BY46" s="8"/>
      <c r="BZ46" s="202"/>
      <c r="CA46" s="202"/>
      <c r="CB46" s="416"/>
      <c r="CC46" s="6"/>
      <c r="CD46" s="7"/>
      <c r="CE46" s="6"/>
      <c r="CF46" s="6" t="s">
        <v>140</v>
      </c>
      <c r="CG46" s="7"/>
      <c r="CH46" s="6"/>
      <c r="CI46" s="7"/>
      <c r="CJ46" s="175"/>
    </row>
    <row r="47" spans="2:88" ht="21" customHeight="1">
      <c r="B47" s="56"/>
      <c r="C47" s="57"/>
      <c r="D47" s="57"/>
      <c r="E47" s="57"/>
      <c r="F47" s="289"/>
      <c r="G47" s="58"/>
      <c r="H47" s="57"/>
      <c r="I47" s="57"/>
      <c r="J47" s="500"/>
      <c r="L47" s="501"/>
      <c r="M47" s="66"/>
      <c r="N47" s="65"/>
      <c r="O47" s="66"/>
      <c r="P47" s="502"/>
      <c r="Q47" s="503"/>
      <c r="R47" s="40"/>
      <c r="S47" s="40"/>
      <c r="T47" s="40"/>
      <c r="U47" s="504"/>
      <c r="V47" s="40"/>
      <c r="W47" s="505"/>
      <c r="AS47" s="222" t="s">
        <v>92</v>
      </c>
      <c r="BN47" s="501"/>
      <c r="BO47" s="66"/>
      <c r="BP47" s="65"/>
      <c r="BQ47" s="66"/>
      <c r="BR47" s="502"/>
      <c r="BS47" s="503"/>
      <c r="BT47" s="40"/>
      <c r="BU47" s="40"/>
      <c r="BV47" s="40"/>
      <c r="BW47" s="504"/>
      <c r="BX47" s="40"/>
      <c r="BY47" s="505"/>
      <c r="BZ47" s="160"/>
      <c r="CA47" s="160"/>
      <c r="CB47" s="56"/>
      <c r="CC47" s="57"/>
      <c r="CD47" s="289"/>
      <c r="CE47" s="506"/>
      <c r="CF47" s="57"/>
      <c r="CG47" s="57"/>
      <c r="CH47" s="57"/>
      <c r="CI47" s="57"/>
      <c r="CJ47" s="59"/>
    </row>
    <row r="48" spans="2:88" ht="21" customHeight="1">
      <c r="B48" s="507">
        <v>1</v>
      </c>
      <c r="C48" s="64">
        <v>108.428</v>
      </c>
      <c r="D48" s="65">
        <v>51</v>
      </c>
      <c r="E48" s="66">
        <f>C48+D48*0.001</f>
        <v>108.479</v>
      </c>
      <c r="F48" s="68" t="s">
        <v>179</v>
      </c>
      <c r="G48" s="62"/>
      <c r="H48" s="508">
        <v>3</v>
      </c>
      <c r="I48" s="61">
        <v>108.51</v>
      </c>
      <c r="J48" s="301" t="s">
        <v>179</v>
      </c>
      <c r="L48" s="509">
        <v>8</v>
      </c>
      <c r="M48" s="61">
        <v>108.679</v>
      </c>
      <c r="N48" s="65">
        <v>37</v>
      </c>
      <c r="O48" s="66">
        <f>M48+N48*0.001</f>
        <v>108.71600000000001</v>
      </c>
      <c r="P48" s="502" t="s">
        <v>114</v>
      </c>
      <c r="Q48" s="503" t="s">
        <v>180</v>
      </c>
      <c r="R48" s="40"/>
      <c r="S48" s="40"/>
      <c r="T48" s="40"/>
      <c r="U48" s="40"/>
      <c r="V48" s="40"/>
      <c r="W48" s="505"/>
      <c r="AS48" s="222" t="s">
        <v>181</v>
      </c>
      <c r="BN48" s="509">
        <v>10</v>
      </c>
      <c r="BO48" s="61">
        <v>108.863</v>
      </c>
      <c r="BP48" s="65">
        <v>37</v>
      </c>
      <c r="BQ48" s="66">
        <f>BO48+BP48*0.001</f>
        <v>108.9</v>
      </c>
      <c r="BR48" s="502" t="s">
        <v>114</v>
      </c>
      <c r="BS48" s="503" t="s">
        <v>182</v>
      </c>
      <c r="BT48" s="40"/>
      <c r="BU48" s="40"/>
      <c r="BV48" s="40"/>
      <c r="BW48" s="40"/>
      <c r="BX48" s="40"/>
      <c r="BY48" s="505"/>
      <c r="BZ48" s="159"/>
      <c r="CA48" s="159"/>
      <c r="CB48" s="509">
        <v>11</v>
      </c>
      <c r="CC48" s="61">
        <v>109.156</v>
      </c>
      <c r="CD48" s="68" t="s">
        <v>179</v>
      </c>
      <c r="CE48" s="300"/>
      <c r="CF48" s="508"/>
      <c r="CG48" s="61"/>
      <c r="CH48" s="65"/>
      <c r="CI48" s="66"/>
      <c r="CJ48" s="26"/>
    </row>
    <row r="49" spans="2:88" ht="21" customHeight="1">
      <c r="B49" s="507" t="s">
        <v>67</v>
      </c>
      <c r="C49" s="64">
        <v>0.14799999999999613</v>
      </c>
      <c r="D49" s="65">
        <v>51</v>
      </c>
      <c r="E49" s="66">
        <f>C49+D49*0.001</f>
        <v>0.19899999999999612</v>
      </c>
      <c r="F49" s="68" t="s">
        <v>179</v>
      </c>
      <c r="G49" s="62"/>
      <c r="H49" s="508">
        <v>4</v>
      </c>
      <c r="I49" s="61">
        <v>108.586</v>
      </c>
      <c r="J49" s="301" t="s">
        <v>179</v>
      </c>
      <c r="L49" s="510" t="s">
        <v>183</v>
      </c>
      <c r="M49" s="66">
        <v>108.775</v>
      </c>
      <c r="N49" s="65">
        <v>-37</v>
      </c>
      <c r="O49" s="66">
        <f>M49+N49*0.001</f>
        <v>108.738</v>
      </c>
      <c r="P49" s="502" t="s">
        <v>114</v>
      </c>
      <c r="Q49" s="503" t="s">
        <v>184</v>
      </c>
      <c r="R49" s="40"/>
      <c r="S49" s="40"/>
      <c r="T49" s="40"/>
      <c r="U49" s="40"/>
      <c r="V49" s="40"/>
      <c r="W49" s="505"/>
      <c r="AF49" s="367"/>
      <c r="AG49" s="368"/>
      <c r="AH49" s="368"/>
      <c r="AI49" s="369" t="s">
        <v>185</v>
      </c>
      <c r="AJ49" s="368"/>
      <c r="AK49" s="368"/>
      <c r="AL49" s="370"/>
      <c r="BN49" s="510"/>
      <c r="BO49" s="66"/>
      <c r="BP49" s="65"/>
      <c r="BQ49" s="66"/>
      <c r="BR49" s="502"/>
      <c r="BS49" s="503" t="s">
        <v>186</v>
      </c>
      <c r="BT49" s="40"/>
      <c r="BU49" s="40"/>
      <c r="BV49" s="40"/>
      <c r="BW49" s="40"/>
      <c r="BX49" s="40"/>
      <c r="BY49" s="505"/>
      <c r="BZ49" s="202"/>
      <c r="CA49" s="202"/>
      <c r="CB49" s="509"/>
      <c r="CC49" s="61"/>
      <c r="CD49" s="68"/>
      <c r="CE49" s="300"/>
      <c r="CF49" s="511"/>
      <c r="CG49" s="64"/>
      <c r="CH49" s="65"/>
      <c r="CI49" s="66"/>
      <c r="CJ49" s="26"/>
    </row>
    <row r="50" spans="2:88" ht="21" customHeight="1" thickBot="1">
      <c r="B50" s="507"/>
      <c r="C50" s="64"/>
      <c r="D50" s="65"/>
      <c r="E50" s="66"/>
      <c r="F50" s="68"/>
      <c r="G50" s="62"/>
      <c r="H50" s="508">
        <v>5</v>
      </c>
      <c r="I50" s="61">
        <v>108.592</v>
      </c>
      <c r="J50" s="301" t="s">
        <v>179</v>
      </c>
      <c r="L50" s="510" t="s">
        <v>187</v>
      </c>
      <c r="M50" s="66">
        <v>108.787</v>
      </c>
      <c r="N50" s="65">
        <v>37</v>
      </c>
      <c r="O50" s="66">
        <f>M50+N50*0.001</f>
        <v>108.82400000000001</v>
      </c>
      <c r="P50" s="502" t="s">
        <v>114</v>
      </c>
      <c r="Q50" s="503" t="s">
        <v>188</v>
      </c>
      <c r="R50" s="40"/>
      <c r="S50" s="40"/>
      <c r="T50" s="40"/>
      <c r="U50" s="40"/>
      <c r="V50" s="40"/>
      <c r="W50" s="505"/>
      <c r="AF50" s="371"/>
      <c r="AG50" s="372" t="s">
        <v>124</v>
      </c>
      <c r="AH50" s="373"/>
      <c r="AI50" s="374" t="s">
        <v>189</v>
      </c>
      <c r="AJ50" s="375"/>
      <c r="AK50" s="372" t="s">
        <v>126</v>
      </c>
      <c r="AL50" s="512"/>
      <c r="AS50" s="221" t="s">
        <v>106</v>
      </c>
      <c r="BN50" s="510"/>
      <c r="BO50" s="66"/>
      <c r="BP50" s="65"/>
      <c r="BQ50" s="66"/>
      <c r="BR50" s="502"/>
      <c r="BS50" s="503"/>
      <c r="BT50" s="40"/>
      <c r="BU50" s="40"/>
      <c r="BV50" s="40"/>
      <c r="BW50" s="40"/>
      <c r="BX50" s="40"/>
      <c r="BY50" s="505"/>
      <c r="BZ50" s="202"/>
      <c r="CA50" s="202"/>
      <c r="CB50" s="509">
        <v>12</v>
      </c>
      <c r="CC50" s="61">
        <v>109.222</v>
      </c>
      <c r="CD50" s="68" t="s">
        <v>179</v>
      </c>
      <c r="CE50" s="300"/>
      <c r="CF50" s="511">
        <v>14</v>
      </c>
      <c r="CG50" s="64">
        <v>109.295</v>
      </c>
      <c r="CH50" s="65">
        <v>-51</v>
      </c>
      <c r="CI50" s="66">
        <f>CG50+CH50*0.001</f>
        <v>109.244</v>
      </c>
      <c r="CJ50" s="26" t="s">
        <v>179</v>
      </c>
    </row>
    <row r="51" spans="2:88" ht="21" customHeight="1" thickTop="1">
      <c r="B51" s="507"/>
      <c r="C51" s="64"/>
      <c r="D51" s="65"/>
      <c r="E51" s="66"/>
      <c r="F51" s="68"/>
      <c r="G51" s="62"/>
      <c r="H51" s="508">
        <v>6</v>
      </c>
      <c r="I51" s="61">
        <v>108.649</v>
      </c>
      <c r="J51" s="301" t="s">
        <v>179</v>
      </c>
      <c r="L51" s="509">
        <v>9</v>
      </c>
      <c r="M51" s="61">
        <v>108.811</v>
      </c>
      <c r="N51" s="65">
        <v>37</v>
      </c>
      <c r="O51" s="66">
        <f>M51+N51*0.001</f>
        <v>108.84800000000001</v>
      </c>
      <c r="P51" s="502" t="s">
        <v>114</v>
      </c>
      <c r="Q51" s="503" t="s">
        <v>190</v>
      </c>
      <c r="R51" s="40"/>
      <c r="S51" s="40"/>
      <c r="T51" s="40"/>
      <c r="U51" s="40"/>
      <c r="V51" s="40"/>
      <c r="W51" s="505"/>
      <c r="AF51" s="16"/>
      <c r="AG51" s="13"/>
      <c r="AH51" s="377"/>
      <c r="AI51" s="377"/>
      <c r="AJ51" s="13"/>
      <c r="AK51" s="13"/>
      <c r="AL51" s="378"/>
      <c r="AS51" s="222" t="s">
        <v>191</v>
      </c>
      <c r="BN51" s="513" t="s">
        <v>176</v>
      </c>
      <c r="BO51" s="61">
        <v>109.093</v>
      </c>
      <c r="BP51" s="65">
        <v>40</v>
      </c>
      <c r="BQ51" s="66">
        <f>BO51+BP51*0.001</f>
        <v>109.13300000000001</v>
      </c>
      <c r="BR51" s="502" t="s">
        <v>114</v>
      </c>
      <c r="BS51" s="503" t="s">
        <v>192</v>
      </c>
      <c r="BT51" s="40"/>
      <c r="BU51" s="40"/>
      <c r="BV51" s="40"/>
      <c r="BW51" s="40"/>
      <c r="BX51" s="40"/>
      <c r="BY51" s="505"/>
      <c r="BZ51" s="202"/>
      <c r="CA51" s="202"/>
      <c r="CB51" s="509"/>
      <c r="CC51" s="61"/>
      <c r="CD51" s="68"/>
      <c r="CE51" s="300"/>
      <c r="CF51" s="511"/>
      <c r="CG51" s="64"/>
      <c r="CH51" s="65"/>
      <c r="CI51" s="66"/>
      <c r="CJ51" s="26"/>
    </row>
    <row r="52" spans="2:88" ht="21" customHeight="1">
      <c r="B52" s="507">
        <v>2</v>
      </c>
      <c r="C52" s="64">
        <v>108.504</v>
      </c>
      <c r="D52" s="65">
        <v>-51</v>
      </c>
      <c r="E52" s="66">
        <f>C52+D52*0.001</f>
        <v>108.453</v>
      </c>
      <c r="F52" s="68" t="s">
        <v>179</v>
      </c>
      <c r="G52" s="62"/>
      <c r="H52" s="508">
        <v>7</v>
      </c>
      <c r="I52" s="61">
        <v>108.659</v>
      </c>
      <c r="J52" s="301" t="s">
        <v>179</v>
      </c>
      <c r="L52" s="509"/>
      <c r="M52" s="61"/>
      <c r="N52" s="65"/>
      <c r="O52" s="66"/>
      <c r="P52" s="502"/>
      <c r="Q52" s="503" t="s">
        <v>193</v>
      </c>
      <c r="R52" s="40"/>
      <c r="S52" s="40"/>
      <c r="T52" s="40"/>
      <c r="U52" s="40"/>
      <c r="V52" s="40"/>
      <c r="W52" s="505"/>
      <c r="AF52" s="16"/>
      <c r="AG52" s="24" t="s">
        <v>133</v>
      </c>
      <c r="AH52" s="377"/>
      <c r="AI52" s="379" t="s">
        <v>194</v>
      </c>
      <c r="AJ52" s="13"/>
      <c r="AK52" s="24" t="s">
        <v>135</v>
      </c>
      <c r="AL52" s="378"/>
      <c r="AS52" s="222" t="s">
        <v>195</v>
      </c>
      <c r="BN52" s="509"/>
      <c r="BO52" s="61"/>
      <c r="BP52" s="65"/>
      <c r="BQ52" s="66"/>
      <c r="BR52" s="502"/>
      <c r="BS52" s="503" t="s">
        <v>196</v>
      </c>
      <c r="BT52" s="40"/>
      <c r="BU52" s="40"/>
      <c r="BV52" s="40"/>
      <c r="BW52" s="40"/>
      <c r="BX52" s="40"/>
      <c r="BY52" s="505"/>
      <c r="BZ52" s="202"/>
      <c r="CA52" s="202"/>
      <c r="CB52" s="509">
        <v>13</v>
      </c>
      <c r="CC52" s="61">
        <v>109.262</v>
      </c>
      <c r="CD52" s="68" t="s">
        <v>179</v>
      </c>
      <c r="CE52" s="300"/>
      <c r="CF52" s="508"/>
      <c r="CG52" s="61"/>
      <c r="CH52" s="65"/>
      <c r="CI52" s="66"/>
      <c r="CJ52" s="26"/>
    </row>
    <row r="53" spans="2:88" ht="21" customHeight="1" thickBot="1">
      <c r="B53" s="72"/>
      <c r="C53" s="73"/>
      <c r="D53" s="74"/>
      <c r="E53" s="74"/>
      <c r="F53" s="79"/>
      <c r="G53" s="76"/>
      <c r="H53" s="77"/>
      <c r="I53" s="73"/>
      <c r="J53" s="366"/>
      <c r="L53" s="514"/>
      <c r="M53" s="515"/>
      <c r="N53" s="516"/>
      <c r="O53" s="515"/>
      <c r="P53" s="517"/>
      <c r="Q53" s="518"/>
      <c r="R53" s="519"/>
      <c r="S53" s="519"/>
      <c r="T53" s="519"/>
      <c r="U53" s="519"/>
      <c r="V53" s="519"/>
      <c r="W53" s="520"/>
      <c r="AD53" s="388"/>
      <c r="AE53" s="389"/>
      <c r="AF53" s="38"/>
      <c r="AG53" s="36"/>
      <c r="AH53" s="363"/>
      <c r="AI53" s="521"/>
      <c r="AJ53" s="36"/>
      <c r="AK53" s="522"/>
      <c r="AL53" s="380"/>
      <c r="BG53" s="388"/>
      <c r="BH53" s="389"/>
      <c r="BN53" s="514"/>
      <c r="BO53" s="515"/>
      <c r="BP53" s="516"/>
      <c r="BQ53" s="515"/>
      <c r="BR53" s="517"/>
      <c r="BS53" s="518"/>
      <c r="BT53" s="519"/>
      <c r="BU53" s="519"/>
      <c r="BV53" s="519"/>
      <c r="BW53" s="519"/>
      <c r="BX53" s="519"/>
      <c r="BY53" s="520"/>
      <c r="BZ53" s="202"/>
      <c r="CA53" s="202"/>
      <c r="CB53" s="72"/>
      <c r="CC53" s="73"/>
      <c r="CD53" s="79"/>
      <c r="CE53" s="303"/>
      <c r="CF53" s="77"/>
      <c r="CG53" s="73"/>
      <c r="CH53" s="74"/>
      <c r="CI53" s="74"/>
      <c r="CJ53" s="78"/>
    </row>
    <row r="54" ht="12.75" customHeight="1">
      <c r="AA54" s="40"/>
    </row>
    <row r="55" ht="12.75" customHeight="1"/>
    <row r="56" ht="12.75">
      <c r="AA56" s="40"/>
    </row>
    <row r="57" spans="27:70" ht="12.75">
      <c r="AA57" s="40"/>
      <c r="BO57" s="40"/>
      <c r="BP57" s="40"/>
      <c r="BQ57" s="40"/>
      <c r="BR57" s="40"/>
    </row>
  </sheetData>
  <sheetProtection password="E755" sheet="1" objects="1" scenarios="1"/>
  <mergeCells count="16">
    <mergeCell ref="BN2:BQ2"/>
    <mergeCell ref="BN3:BQ3"/>
    <mergeCell ref="V3:Y3"/>
    <mergeCell ref="AB3:AC3"/>
    <mergeCell ref="V2:Y2"/>
    <mergeCell ref="BJ3:BK3"/>
    <mergeCell ref="BR46:BU46"/>
    <mergeCell ref="R45:V45"/>
    <mergeCell ref="BT45:BX45"/>
    <mergeCell ref="BT3:BU3"/>
    <mergeCell ref="BN4:BQ4"/>
    <mergeCell ref="R3:U3"/>
    <mergeCell ref="R5:S5"/>
    <mergeCell ref="T5:U5"/>
    <mergeCell ref="V4:Y4"/>
    <mergeCell ref="P46:S4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1355416" r:id="rId1"/>
    <oleObject progId="Paint.Picture" shapeId="1355417" r:id="rId2"/>
    <oleObject progId="Paint.Picture" shapeId="1355418" r:id="rId3"/>
    <oleObject progId="Paint.Picture" shapeId="1355419" r:id="rId4"/>
    <oleObject progId="Paint.Picture" shapeId="1355420" r:id="rId5"/>
    <oleObject progId="Paint.Picture" shapeId="1355421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4" customWidth="1"/>
    <col min="2" max="2" width="11.25390625" style="147" customWidth="1"/>
    <col min="3" max="18" width="11.25390625" style="85" customWidth="1"/>
    <col min="19" max="19" width="4.75390625" style="84" customWidth="1"/>
    <col min="20" max="20" width="1.75390625" style="84" customWidth="1"/>
    <col min="21" max="16384" width="9.125" style="85" customWidth="1"/>
  </cols>
  <sheetData>
    <row r="1" spans="1:20" s="83" customFormat="1" ht="9.75" customHeight="1">
      <c r="A1" s="80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S1" s="80"/>
      <c r="T1" s="80"/>
    </row>
    <row r="2" spans="2:18" ht="36" customHeight="1">
      <c r="B2" s="85"/>
      <c r="D2" s="86"/>
      <c r="E2" s="86"/>
      <c r="F2" s="86"/>
      <c r="G2" s="86"/>
      <c r="H2" s="86"/>
      <c r="I2" s="86"/>
      <c r="J2" s="86"/>
      <c r="K2" s="86"/>
      <c r="L2" s="86"/>
      <c r="R2" s="87"/>
    </row>
    <row r="3" spans="2:12" s="84" customFormat="1" ht="18" customHeight="1">
      <c r="B3" s="88"/>
      <c r="C3" s="88"/>
      <c r="D3" s="88"/>
      <c r="J3" s="89"/>
      <c r="K3" s="88"/>
      <c r="L3" s="88"/>
    </row>
    <row r="4" spans="1:22" s="96" customFormat="1" ht="22.5" customHeight="1">
      <c r="A4" s="90"/>
      <c r="B4" s="91" t="s">
        <v>0</v>
      </c>
      <c r="C4" s="251" t="s">
        <v>197</v>
      </c>
      <c r="D4" s="93"/>
      <c r="E4" s="90"/>
      <c r="F4" s="90"/>
      <c r="G4" s="90"/>
      <c r="H4" s="90"/>
      <c r="I4" s="93"/>
      <c r="J4" s="9" t="s">
        <v>198</v>
      </c>
      <c r="K4" s="93"/>
      <c r="L4" s="94"/>
      <c r="M4" s="93"/>
      <c r="N4" s="93"/>
      <c r="O4" s="93"/>
      <c r="P4" s="93"/>
      <c r="Q4" s="201" t="s">
        <v>3</v>
      </c>
      <c r="R4" s="220">
        <v>565820</v>
      </c>
      <c r="S4" s="93"/>
      <c r="T4" s="93"/>
      <c r="U4" s="95"/>
      <c r="V4" s="95"/>
    </row>
    <row r="5" spans="2:22" s="97" customFormat="1" ht="18" customHeight="1" thickBot="1">
      <c r="B5" s="98"/>
      <c r="C5" s="99"/>
      <c r="D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05" customFormat="1" ht="21" customHeight="1">
      <c r="A6" s="100"/>
      <c r="B6" s="101"/>
      <c r="C6" s="102"/>
      <c r="D6" s="101"/>
      <c r="E6" s="103"/>
      <c r="F6" s="103"/>
      <c r="G6" s="103"/>
      <c r="H6" s="103"/>
      <c r="I6" s="103"/>
      <c r="J6" s="101"/>
      <c r="K6" s="101"/>
      <c r="L6" s="101"/>
      <c r="M6" s="101"/>
      <c r="N6" s="101"/>
      <c r="O6" s="101"/>
      <c r="P6" s="101"/>
      <c r="Q6" s="101"/>
      <c r="R6" s="101"/>
      <c r="S6" s="104"/>
      <c r="T6" s="89"/>
      <c r="U6" s="89"/>
      <c r="V6" s="89"/>
    </row>
    <row r="7" spans="1:21" ht="18" customHeight="1">
      <c r="A7" s="106"/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107"/>
      <c r="T7" s="88"/>
      <c r="U7" s="86"/>
    </row>
    <row r="8" spans="1:21" ht="24.75" customHeight="1">
      <c r="A8" s="106"/>
      <c r="B8" s="188"/>
      <c r="C8" s="180" t="s">
        <v>5</v>
      </c>
      <c r="D8" s="179"/>
      <c r="E8" s="179"/>
      <c r="F8" s="179"/>
      <c r="G8" s="179"/>
      <c r="H8" s="523"/>
      <c r="I8" s="523"/>
      <c r="J8" s="182" t="s">
        <v>199</v>
      </c>
      <c r="K8" s="523"/>
      <c r="L8" s="523"/>
      <c r="M8" s="179"/>
      <c r="N8" s="179"/>
      <c r="O8" s="179"/>
      <c r="P8" s="179"/>
      <c r="Q8" s="179"/>
      <c r="R8" s="189"/>
      <c r="S8" s="107"/>
      <c r="T8" s="88"/>
      <c r="U8" s="86"/>
    </row>
    <row r="9" spans="1:21" ht="24.75" customHeight="1">
      <c r="A9" s="106"/>
      <c r="B9" s="188"/>
      <c r="C9" s="108" t="s">
        <v>7</v>
      </c>
      <c r="D9" s="179"/>
      <c r="E9" s="179"/>
      <c r="F9" s="179"/>
      <c r="G9" s="179"/>
      <c r="H9" s="179"/>
      <c r="I9" s="179"/>
      <c r="J9" s="183" t="s">
        <v>200</v>
      </c>
      <c r="K9" s="179"/>
      <c r="L9" s="179"/>
      <c r="M9" s="179"/>
      <c r="N9" s="179"/>
      <c r="O9" s="179"/>
      <c r="P9" s="524" t="s">
        <v>201</v>
      </c>
      <c r="Q9" s="524"/>
      <c r="R9" s="110"/>
      <c r="S9" s="107"/>
      <c r="T9" s="88"/>
      <c r="U9" s="86"/>
    </row>
    <row r="10" spans="1:21" ht="24.75" customHeight="1">
      <c r="A10" s="106"/>
      <c r="B10" s="188"/>
      <c r="C10" s="108" t="s">
        <v>10</v>
      </c>
      <c r="D10" s="179"/>
      <c r="E10" s="179"/>
      <c r="F10" s="179"/>
      <c r="G10" s="179"/>
      <c r="H10" s="179"/>
      <c r="I10" s="179"/>
      <c r="J10" s="183" t="s">
        <v>202</v>
      </c>
      <c r="K10" s="179"/>
      <c r="L10" s="179"/>
      <c r="M10" s="179"/>
      <c r="N10" s="179"/>
      <c r="O10" s="179"/>
      <c r="P10" s="179"/>
      <c r="Q10" s="179"/>
      <c r="R10" s="189"/>
      <c r="S10" s="107"/>
      <c r="T10" s="88"/>
      <c r="U10" s="86"/>
    </row>
    <row r="11" spans="1:21" ht="18" customHeight="1">
      <c r="A11" s="106"/>
      <c r="B11" s="193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94"/>
      <c r="S11" s="107"/>
      <c r="T11" s="88"/>
      <c r="U11" s="86"/>
    </row>
    <row r="12" spans="1:21" ht="18" customHeight="1">
      <c r="A12" s="106"/>
      <c r="B12" s="18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9"/>
      <c r="S12" s="107"/>
      <c r="T12" s="88"/>
      <c r="U12" s="86"/>
    </row>
    <row r="13" spans="1:21" ht="18" customHeight="1">
      <c r="A13" s="106"/>
      <c r="B13" s="188"/>
      <c r="C13" s="181" t="s">
        <v>12</v>
      </c>
      <c r="D13" s="179"/>
      <c r="E13" s="179"/>
      <c r="F13" s="179"/>
      <c r="G13" s="525"/>
      <c r="H13" s="179"/>
      <c r="I13" s="179"/>
      <c r="J13" s="184" t="s">
        <v>14</v>
      </c>
      <c r="N13" s="179"/>
      <c r="O13" s="525"/>
      <c r="P13" s="179"/>
      <c r="Q13" s="179"/>
      <c r="R13" s="189"/>
      <c r="S13" s="107"/>
      <c r="T13" s="88"/>
      <c r="U13" s="86"/>
    </row>
    <row r="14" spans="1:21" ht="18" customHeight="1">
      <c r="A14" s="106"/>
      <c r="B14" s="188"/>
      <c r="C14" s="109" t="s">
        <v>16</v>
      </c>
      <c r="D14" s="179"/>
      <c r="E14" s="179"/>
      <c r="F14" s="179"/>
      <c r="G14" s="526"/>
      <c r="H14" s="179"/>
      <c r="I14" s="179"/>
      <c r="J14" s="527">
        <v>109.083</v>
      </c>
      <c r="N14" s="179"/>
      <c r="O14" s="526"/>
      <c r="P14" s="179"/>
      <c r="Q14" s="179"/>
      <c r="R14" s="189"/>
      <c r="S14" s="107"/>
      <c r="T14" s="88"/>
      <c r="U14" s="86"/>
    </row>
    <row r="15" spans="1:21" ht="18" customHeight="1">
      <c r="A15" s="106"/>
      <c r="B15" s="188"/>
      <c r="C15" s="109" t="s">
        <v>17</v>
      </c>
      <c r="D15" s="179"/>
      <c r="E15" s="179"/>
      <c r="F15" s="179"/>
      <c r="G15" s="137"/>
      <c r="H15" s="179"/>
      <c r="I15" s="179"/>
      <c r="J15" s="528" t="s">
        <v>19</v>
      </c>
      <c r="N15" s="179"/>
      <c r="O15" s="137"/>
      <c r="P15" s="179"/>
      <c r="Q15" s="179"/>
      <c r="R15" s="189"/>
      <c r="S15" s="107"/>
      <c r="T15" s="88"/>
      <c r="U15" s="86"/>
    </row>
    <row r="16" spans="1:21" ht="18" customHeight="1">
      <c r="A16" s="106"/>
      <c r="B16" s="193"/>
      <c r="C16" s="178"/>
      <c r="D16" s="178"/>
      <c r="E16" s="178"/>
      <c r="F16" s="178"/>
      <c r="G16" s="178"/>
      <c r="H16" s="178"/>
      <c r="I16" s="178"/>
      <c r="J16" s="529" t="s">
        <v>203</v>
      </c>
      <c r="K16" s="178"/>
      <c r="L16" s="178"/>
      <c r="M16" s="178"/>
      <c r="N16" s="178"/>
      <c r="O16" s="178"/>
      <c r="P16" s="178"/>
      <c r="Q16" s="178"/>
      <c r="R16" s="194"/>
      <c r="S16" s="107"/>
      <c r="T16" s="88"/>
      <c r="U16" s="86"/>
    </row>
    <row r="17" spans="1:21" ht="18" customHeight="1">
      <c r="A17" s="106"/>
      <c r="B17" s="18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9"/>
      <c r="S17" s="107"/>
      <c r="T17" s="88"/>
      <c r="U17" s="86"/>
    </row>
    <row r="18" spans="1:21" ht="18" customHeight="1">
      <c r="A18" s="106"/>
      <c r="B18" s="188"/>
      <c r="C18" s="109" t="s">
        <v>204</v>
      </c>
      <c r="D18" s="179"/>
      <c r="E18" s="179"/>
      <c r="F18" s="179"/>
      <c r="G18" s="179"/>
      <c r="H18" s="179"/>
      <c r="J18" s="530" t="s">
        <v>159</v>
      </c>
      <c r="L18" s="179"/>
      <c r="M18" s="531"/>
      <c r="N18" s="531"/>
      <c r="O18" s="179"/>
      <c r="P18" s="524" t="s">
        <v>205</v>
      </c>
      <c r="Q18" s="524"/>
      <c r="R18" s="189"/>
      <c r="S18" s="107"/>
      <c r="T18" s="88"/>
      <c r="U18" s="86"/>
    </row>
    <row r="19" spans="1:21" ht="18" customHeight="1">
      <c r="A19" s="106"/>
      <c r="B19" s="188"/>
      <c r="C19" s="109" t="s">
        <v>206</v>
      </c>
      <c r="D19" s="179"/>
      <c r="E19" s="179"/>
      <c r="F19" s="179"/>
      <c r="G19" s="179"/>
      <c r="H19" s="179"/>
      <c r="J19" s="532" t="s">
        <v>164</v>
      </c>
      <c r="L19" s="179"/>
      <c r="M19" s="531"/>
      <c r="N19" s="531"/>
      <c r="O19" s="179"/>
      <c r="P19" s="524" t="s">
        <v>207</v>
      </c>
      <c r="Q19" s="524"/>
      <c r="R19" s="189"/>
      <c r="S19" s="107"/>
      <c r="T19" s="88"/>
      <c r="U19" s="86"/>
    </row>
    <row r="20" spans="1:21" ht="18" customHeight="1">
      <c r="A20" s="106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2"/>
      <c r="S20" s="107"/>
      <c r="T20" s="88"/>
      <c r="U20" s="86"/>
    </row>
    <row r="21" spans="1:21" ht="21" customHeight="1">
      <c r="A21" s="106"/>
      <c r="B21" s="113"/>
      <c r="C21" s="114"/>
      <c r="D21" s="114"/>
      <c r="E21" s="115"/>
      <c r="F21" s="115"/>
      <c r="G21" s="115"/>
      <c r="H21" s="115"/>
      <c r="I21" s="114"/>
      <c r="J21" s="116"/>
      <c r="K21" s="114"/>
      <c r="L21" s="114"/>
      <c r="M21" s="114"/>
      <c r="N21" s="114"/>
      <c r="O21" s="114"/>
      <c r="P21" s="114"/>
      <c r="Q21" s="114"/>
      <c r="R21" s="114"/>
      <c r="S21" s="107"/>
      <c r="T21" s="88"/>
      <c r="U21" s="86"/>
    </row>
    <row r="22" spans="1:19" ht="30" customHeight="1">
      <c r="A22" s="118"/>
      <c r="B22" s="119"/>
      <c r="C22" s="120"/>
      <c r="D22" s="533" t="s">
        <v>20</v>
      </c>
      <c r="E22" s="534"/>
      <c r="F22" s="534"/>
      <c r="G22" s="534"/>
      <c r="H22" s="120"/>
      <c r="I22" s="121"/>
      <c r="J22" s="122"/>
      <c r="K22" s="119"/>
      <c r="L22" s="120"/>
      <c r="M22" s="533" t="s">
        <v>21</v>
      </c>
      <c r="N22" s="533"/>
      <c r="O22" s="533"/>
      <c r="P22" s="533"/>
      <c r="Q22" s="120"/>
      <c r="R22" s="121"/>
      <c r="S22" s="107"/>
    </row>
    <row r="23" spans="1:20" s="128" customFormat="1" ht="21" customHeight="1" thickBot="1">
      <c r="A23" s="123"/>
      <c r="B23" s="124" t="s">
        <v>22</v>
      </c>
      <c r="C23" s="125" t="s">
        <v>23</v>
      </c>
      <c r="D23" s="125" t="s">
        <v>24</v>
      </c>
      <c r="E23" s="126" t="s">
        <v>25</v>
      </c>
      <c r="F23" s="535" t="s">
        <v>26</v>
      </c>
      <c r="G23" s="536"/>
      <c r="H23" s="536"/>
      <c r="I23" s="537"/>
      <c r="J23" s="122"/>
      <c r="K23" s="124" t="s">
        <v>22</v>
      </c>
      <c r="L23" s="125" t="s">
        <v>23</v>
      </c>
      <c r="M23" s="125" t="s">
        <v>24</v>
      </c>
      <c r="N23" s="126" t="s">
        <v>25</v>
      </c>
      <c r="O23" s="535" t="s">
        <v>26</v>
      </c>
      <c r="P23" s="536"/>
      <c r="Q23" s="536"/>
      <c r="R23" s="537"/>
      <c r="S23" s="127"/>
      <c r="T23" s="84"/>
    </row>
    <row r="24" spans="1:20" s="96" customFormat="1" ht="18" customHeight="1" thickTop="1">
      <c r="A24" s="118"/>
      <c r="B24" s="129"/>
      <c r="C24" s="130"/>
      <c r="D24" s="131"/>
      <c r="E24" s="132"/>
      <c r="F24" s="133"/>
      <c r="G24" s="134"/>
      <c r="H24" s="134"/>
      <c r="I24" s="111"/>
      <c r="J24" s="122"/>
      <c r="K24" s="129"/>
      <c r="L24" s="130"/>
      <c r="M24" s="131"/>
      <c r="N24" s="132"/>
      <c r="O24" s="133"/>
      <c r="P24" s="134"/>
      <c r="Q24" s="134"/>
      <c r="R24" s="111"/>
      <c r="S24" s="107"/>
      <c r="T24" s="84"/>
    </row>
    <row r="25" spans="1:20" s="96" customFormat="1" ht="21" customHeight="1">
      <c r="A25" s="118"/>
      <c r="B25" s="538"/>
      <c r="C25" s="539"/>
      <c r="D25" s="539"/>
      <c r="E25" s="136">
        <f>(C25-D25)*1000</f>
        <v>0</v>
      </c>
      <c r="F25" s="540"/>
      <c r="G25" s="528"/>
      <c r="H25" s="528"/>
      <c r="I25" s="541"/>
      <c r="J25" s="122"/>
      <c r="K25" s="129"/>
      <c r="L25" s="130"/>
      <c r="M25" s="131"/>
      <c r="N25" s="132"/>
      <c r="O25" s="133"/>
      <c r="P25" s="134"/>
      <c r="Q25" s="134"/>
      <c r="R25" s="111"/>
      <c r="S25" s="107"/>
      <c r="T25" s="84"/>
    </row>
    <row r="26" spans="1:20" s="96" customFormat="1" ht="21" customHeight="1">
      <c r="A26" s="118"/>
      <c r="B26" s="538">
        <v>1</v>
      </c>
      <c r="C26" s="539">
        <v>108.741</v>
      </c>
      <c r="D26" s="539">
        <v>109.156</v>
      </c>
      <c r="E26" s="136">
        <f>(D26-C26)*1000</f>
        <v>415.00000000000625</v>
      </c>
      <c r="F26" s="542" t="s">
        <v>28</v>
      </c>
      <c r="G26" s="543"/>
      <c r="H26" s="543"/>
      <c r="I26" s="544"/>
      <c r="J26" s="122"/>
      <c r="K26" s="538">
        <v>1</v>
      </c>
      <c r="L26" s="539">
        <v>108.903</v>
      </c>
      <c r="M26" s="539">
        <v>109.107</v>
      </c>
      <c r="N26" s="136">
        <f>(M26-L26)*1000</f>
        <v>203.99999999999352</v>
      </c>
      <c r="O26" s="545" t="s">
        <v>208</v>
      </c>
      <c r="P26" s="546"/>
      <c r="Q26" s="546"/>
      <c r="R26" s="547"/>
      <c r="S26" s="107"/>
      <c r="T26" s="84"/>
    </row>
    <row r="27" spans="1:20" s="96" customFormat="1" ht="21" customHeight="1">
      <c r="A27" s="118"/>
      <c r="B27" s="538"/>
      <c r="C27" s="539"/>
      <c r="D27" s="539"/>
      <c r="E27" s="136"/>
      <c r="F27" s="545" t="s">
        <v>209</v>
      </c>
      <c r="G27" s="546"/>
      <c r="H27" s="546"/>
      <c r="I27" s="547"/>
      <c r="J27" s="122"/>
      <c r="K27" s="129"/>
      <c r="L27" s="548"/>
      <c r="M27" s="549"/>
      <c r="N27" s="132"/>
      <c r="O27" s="550"/>
      <c r="P27" s="137"/>
      <c r="Q27" s="137"/>
      <c r="R27" s="551"/>
      <c r="S27" s="107"/>
      <c r="T27" s="84"/>
    </row>
    <row r="28" spans="1:20" s="96" customFormat="1" ht="21" customHeight="1">
      <c r="A28" s="118"/>
      <c r="B28" s="538">
        <v>2</v>
      </c>
      <c r="C28" s="539">
        <v>108.654</v>
      </c>
      <c r="D28" s="539">
        <v>109.156</v>
      </c>
      <c r="E28" s="136">
        <f>(D28-C28)*1000</f>
        <v>502.00000000000955</v>
      </c>
      <c r="F28" s="542" t="s">
        <v>28</v>
      </c>
      <c r="G28" s="543"/>
      <c r="H28" s="543"/>
      <c r="I28" s="544"/>
      <c r="J28" s="122"/>
      <c r="K28" s="538">
        <v>2</v>
      </c>
      <c r="L28" s="539">
        <v>108.979</v>
      </c>
      <c r="M28" s="539">
        <v>109.085</v>
      </c>
      <c r="N28" s="136">
        <f>(M28-L28)*1000</f>
        <v>105.99999999999454</v>
      </c>
      <c r="O28" s="545" t="s">
        <v>210</v>
      </c>
      <c r="P28" s="546"/>
      <c r="Q28" s="546"/>
      <c r="R28" s="547"/>
      <c r="S28" s="107"/>
      <c r="T28" s="84"/>
    </row>
    <row r="29" spans="1:20" s="96" customFormat="1" ht="21" customHeight="1">
      <c r="A29" s="118"/>
      <c r="B29" s="538"/>
      <c r="C29" s="539"/>
      <c r="D29" s="539"/>
      <c r="E29" s="136"/>
      <c r="F29" s="545" t="s">
        <v>211</v>
      </c>
      <c r="G29" s="546"/>
      <c r="H29" s="546"/>
      <c r="I29" s="547"/>
      <c r="J29" s="122"/>
      <c r="K29" s="129"/>
      <c r="L29" s="548"/>
      <c r="M29" s="549"/>
      <c r="N29" s="132"/>
      <c r="O29" s="133"/>
      <c r="P29" s="134"/>
      <c r="Q29" s="134"/>
      <c r="R29" s="111"/>
      <c r="S29" s="107"/>
      <c r="T29" s="84"/>
    </row>
    <row r="30" spans="1:20" s="96" customFormat="1" ht="21" customHeight="1">
      <c r="A30" s="118"/>
      <c r="B30" s="538">
        <v>3</v>
      </c>
      <c r="C30" s="539">
        <v>108.741</v>
      </c>
      <c r="D30" s="539">
        <v>109.221</v>
      </c>
      <c r="E30" s="136">
        <f>(D30-C30)*1000</f>
        <v>480.000000000004</v>
      </c>
      <c r="F30" s="545" t="s">
        <v>36</v>
      </c>
      <c r="G30" s="546"/>
      <c r="H30" s="546"/>
      <c r="I30" s="547"/>
      <c r="J30" s="122"/>
      <c r="K30" s="538">
        <v>3</v>
      </c>
      <c r="L30" s="539">
        <v>108.969</v>
      </c>
      <c r="M30" s="539">
        <v>109.048</v>
      </c>
      <c r="N30" s="136">
        <f>(M30-L30)*1000</f>
        <v>79.00000000000773</v>
      </c>
      <c r="O30" s="545" t="s">
        <v>212</v>
      </c>
      <c r="P30" s="546"/>
      <c r="Q30" s="546"/>
      <c r="R30" s="547"/>
      <c r="S30" s="107"/>
      <c r="T30" s="84"/>
    </row>
    <row r="31" spans="1:20" s="96" customFormat="1" ht="21" customHeight="1">
      <c r="A31" s="118"/>
      <c r="B31" s="538"/>
      <c r="C31" s="539"/>
      <c r="D31" s="539"/>
      <c r="E31" s="136"/>
      <c r="F31" s="552"/>
      <c r="G31" s="553"/>
      <c r="H31" s="553"/>
      <c r="I31" s="554"/>
      <c r="J31" s="122"/>
      <c r="K31" s="129"/>
      <c r="L31" s="548"/>
      <c r="M31" s="549"/>
      <c r="N31" s="132"/>
      <c r="O31" s="133"/>
      <c r="P31" s="134"/>
      <c r="Q31" s="134"/>
      <c r="R31" s="111"/>
      <c r="S31" s="107"/>
      <c r="T31" s="84"/>
    </row>
    <row r="32" spans="1:20" s="96" customFormat="1" ht="21" customHeight="1">
      <c r="A32" s="118"/>
      <c r="B32" s="538">
        <v>4</v>
      </c>
      <c r="C32" s="539">
        <v>108.734</v>
      </c>
      <c r="D32" s="539">
        <v>109.082</v>
      </c>
      <c r="E32" s="136">
        <f>(D32-C32)*1000</f>
        <v>347.999999999999</v>
      </c>
      <c r="F32" s="545" t="s">
        <v>36</v>
      </c>
      <c r="G32" s="546"/>
      <c r="H32" s="546"/>
      <c r="I32" s="547"/>
      <c r="J32" s="122"/>
      <c r="K32" s="538">
        <v>4</v>
      </c>
      <c r="L32" s="539">
        <v>109.025</v>
      </c>
      <c r="M32" s="539">
        <v>109.085</v>
      </c>
      <c r="N32" s="136">
        <f>(M32-L32)*1000</f>
        <v>59.99999999998806</v>
      </c>
      <c r="O32" s="545" t="s">
        <v>213</v>
      </c>
      <c r="P32" s="546"/>
      <c r="Q32" s="546"/>
      <c r="R32" s="547"/>
      <c r="S32" s="107"/>
      <c r="T32" s="84"/>
    </row>
    <row r="33" spans="1:20" s="96" customFormat="1" ht="21" customHeight="1">
      <c r="A33" s="118"/>
      <c r="B33" s="538"/>
      <c r="C33" s="539"/>
      <c r="D33" s="539"/>
      <c r="E33" s="136"/>
      <c r="F33" s="552"/>
      <c r="G33" s="553"/>
      <c r="H33" s="553"/>
      <c r="I33" s="554"/>
      <c r="J33" s="122"/>
      <c r="K33" s="129"/>
      <c r="L33" s="548"/>
      <c r="M33" s="549"/>
      <c r="N33" s="132"/>
      <c r="O33" s="133"/>
      <c r="P33" s="134"/>
      <c r="Q33" s="134"/>
      <c r="R33" s="111"/>
      <c r="S33" s="107"/>
      <c r="T33" s="84"/>
    </row>
    <row r="34" spans="1:20" s="96" customFormat="1" ht="21" customHeight="1">
      <c r="A34" s="118"/>
      <c r="B34" s="538">
        <v>6</v>
      </c>
      <c r="C34" s="539">
        <v>108.734</v>
      </c>
      <c r="D34" s="539">
        <v>109.082</v>
      </c>
      <c r="E34" s="136">
        <f>(D34-C34)*1000</f>
        <v>347.999999999999</v>
      </c>
      <c r="F34" s="545" t="s">
        <v>36</v>
      </c>
      <c r="G34" s="546"/>
      <c r="H34" s="546"/>
      <c r="I34" s="547"/>
      <c r="J34" s="122"/>
      <c r="K34" s="538"/>
      <c r="L34" s="539"/>
      <c r="M34" s="539"/>
      <c r="N34" s="136"/>
      <c r="O34" s="555" t="s">
        <v>214</v>
      </c>
      <c r="P34" s="556"/>
      <c r="Q34" s="556"/>
      <c r="R34" s="557"/>
      <c r="S34" s="107"/>
      <c r="T34" s="84"/>
    </row>
    <row r="35" spans="1:20" s="96" customFormat="1" ht="21" customHeight="1">
      <c r="A35" s="118"/>
      <c r="B35" s="538"/>
      <c r="C35" s="539"/>
      <c r="D35" s="539"/>
      <c r="E35" s="136">
        <f>(D35-C35)*1000</f>
        <v>0</v>
      </c>
      <c r="F35" s="552"/>
      <c r="G35" s="553"/>
      <c r="H35" s="553"/>
      <c r="I35" s="554"/>
      <c r="J35" s="122"/>
      <c r="K35" s="129"/>
      <c r="L35" s="130"/>
      <c r="M35" s="131"/>
      <c r="N35" s="132"/>
      <c r="O35" s="133"/>
      <c r="P35" s="134"/>
      <c r="Q35" s="134"/>
      <c r="R35" s="111"/>
      <c r="S35" s="107"/>
      <c r="T35" s="84"/>
    </row>
    <row r="36" spans="1:20" s="90" customFormat="1" ht="18" customHeight="1">
      <c r="A36" s="118"/>
      <c r="B36" s="138"/>
      <c r="C36" s="139"/>
      <c r="D36" s="140"/>
      <c r="E36" s="141"/>
      <c r="F36" s="142"/>
      <c r="G36" s="143"/>
      <c r="H36" s="143"/>
      <c r="I36" s="117"/>
      <c r="J36" s="122"/>
      <c r="K36" s="138"/>
      <c r="L36" s="139"/>
      <c r="M36" s="140"/>
      <c r="N36" s="141"/>
      <c r="O36" s="142"/>
      <c r="P36" s="143"/>
      <c r="Q36" s="143"/>
      <c r="R36" s="117"/>
      <c r="S36" s="107"/>
      <c r="T36" s="84"/>
    </row>
    <row r="37" spans="1:19" ht="21" customHeight="1" thickBo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6"/>
    </row>
  </sheetData>
  <sheetProtection password="E755" sheet="1" objects="1" scenarios="1"/>
  <mergeCells count="19">
    <mergeCell ref="O34:R34"/>
    <mergeCell ref="O30:R30"/>
    <mergeCell ref="F29:I29"/>
    <mergeCell ref="O32:R32"/>
    <mergeCell ref="F34:I34"/>
    <mergeCell ref="P9:Q9"/>
    <mergeCell ref="P18:Q18"/>
    <mergeCell ref="P19:Q19"/>
    <mergeCell ref="O23:R23"/>
    <mergeCell ref="M22:P22"/>
    <mergeCell ref="F32:I32"/>
    <mergeCell ref="F26:I26"/>
    <mergeCell ref="F28:I28"/>
    <mergeCell ref="O26:R26"/>
    <mergeCell ref="O28:R28"/>
    <mergeCell ref="D22:G22"/>
    <mergeCell ref="F23:I23"/>
    <mergeCell ref="F27:I27"/>
    <mergeCell ref="F30:I30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2006-11-15T09:50:27Z</cp:lastPrinted>
  <dcterms:created xsi:type="dcterms:W3CDTF">2003-01-20T12:54:27Z</dcterms:created>
  <dcterms:modified xsi:type="dcterms:W3CDTF">2010-02-12T13:33:53Z</dcterms:modified>
  <cp:category/>
  <cp:version/>
  <cp:contentType/>
  <cp:contentStatus/>
</cp:coreProperties>
</file>