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46" activeTab="0"/>
  </bookViews>
  <sheets>
    <sheet name="Květná" sheetId="1" r:id="rId1"/>
    <sheet name="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<sst xmlns="http://schemas.openxmlformats.org/spreadsheetml/2006/main" count="262" uniqueCount="128">
  <si>
    <t>Svitavy</t>
  </si>
  <si>
    <t>Polička</t>
  </si>
  <si>
    <t>Návěstidla</t>
  </si>
  <si>
    <t>Kód :</t>
  </si>
  <si>
    <t>551234</t>
  </si>
  <si>
    <t>Vjezdová</t>
  </si>
  <si>
    <t>Odjezdová</t>
  </si>
  <si>
    <t>Km  11,224</t>
  </si>
  <si>
    <t>Obvod  výpravčího</t>
  </si>
  <si>
    <t>Staniční  zabezpečovací  zařízení</t>
  </si>
  <si>
    <t>3</t>
  </si>
  <si>
    <t>Mechanické</t>
  </si>
  <si>
    <t>Stanice</t>
  </si>
  <si>
    <t>bez</t>
  </si>
  <si>
    <t>Způsob  přestavování  výhybek :</t>
  </si>
  <si>
    <t>1</t>
  </si>
  <si>
    <t>ústřední zámek</t>
  </si>
  <si>
    <t>Př L</t>
  </si>
  <si>
    <t>odjezdových</t>
  </si>
  <si>
    <t xml:space="preserve">   Zjišťování  konce  vlaku :</t>
  </si>
  <si>
    <t>zast.</t>
  </si>
  <si>
    <t>00/60/80</t>
  </si>
  <si>
    <t>v DK</t>
  </si>
  <si>
    <t>Př S</t>
  </si>
  <si>
    <t>návěstidel</t>
  </si>
  <si>
    <t>proj.</t>
  </si>
  <si>
    <t>00</t>
  </si>
  <si>
    <t>L</t>
  </si>
  <si>
    <t>S</t>
  </si>
  <si>
    <t>Rychlostník</t>
  </si>
  <si>
    <t>Traťové  zabezpečovací  zařízení</t>
  </si>
  <si>
    <t>Počet  výpravčích  :  1</t>
  </si>
  <si>
    <t>Počet výhybkářů  :  1 *)</t>
  </si>
  <si>
    <t>40km/h</t>
  </si>
  <si>
    <t>Telefonické  dorozumívání</t>
  </si>
  <si>
    <t>* ) = obsazení v době stanovené rozvrhem služby.</t>
  </si>
  <si>
    <t>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</si>
  <si>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</si>
  <si>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</si>
  <si>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</si>
  <si>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</si>
  <si>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Vk 2</t>
  </si>
  <si>
    <t>Současné  vlakové  cesty</t>
  </si>
  <si>
    <t>Zabezpečovací zařízení neumožňuje současné vlakové cesty</t>
  </si>
  <si>
    <t>vyjma současných odjezdů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</si>
  <si>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</si>
  <si>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</si>
  <si>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</si>
  <si>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</si>
  <si>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</si>
  <si>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</si>
  <si>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</si>
  <si>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</si>
  <si>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</si>
  <si>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</si>
  <si>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</si>
  <si>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</si>
  <si>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</si>
  <si>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</si>
  <si>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 xml:space="preserve">  výměnový zámek do obou směrů, klíč</t>
  </si>
  <si>
    <t>SENA</t>
  </si>
  <si>
    <t xml:space="preserve">  výměnový zámek, klíč je v kontrolním</t>
  </si>
  <si>
    <t xml:space="preserve">  je v ÚZ v DK, obsluhuje výhybkář</t>
  </si>
  <si>
    <t>JTom</t>
  </si>
  <si>
    <t xml:space="preserve">  zámku Vk2, obsluhuje výhybkář</t>
  </si>
  <si>
    <t>X.</t>
  </si>
  <si>
    <t xml:space="preserve">  zámku Vk1, obsluhuje výhybkář</t>
  </si>
  <si>
    <t>Směr  :  Svitavy</t>
  </si>
  <si>
    <t>Návěstidla  -  ŽST</t>
  </si>
  <si>
    <t>Směr  :  Polička</t>
  </si>
  <si>
    <t>Seřaďovací</t>
  </si>
  <si>
    <t>Obvod  DOZ</t>
  </si>
  <si>
    <t>Traťové</t>
  </si>
  <si>
    <t>zabezpečovací</t>
  </si>
  <si>
    <t>Automatické  hradlo</t>
  </si>
  <si>
    <t>Kód : 14</t>
  </si>
  <si>
    <t>zařízení :</t>
  </si>
  <si>
    <t>( bez návěstního bodu )</t>
  </si>
  <si>
    <t>S 1</t>
  </si>
  <si>
    <t>S 3</t>
  </si>
  <si>
    <t>Se 1</t>
  </si>
  <si>
    <t>Se 2</t>
  </si>
  <si>
    <t>L 1</t>
  </si>
  <si>
    <t>L 3</t>
  </si>
  <si>
    <t>III.  /  2010</t>
  </si>
  <si>
    <t>Zjišťování  konce</t>
  </si>
  <si>
    <t>samočinně činností</t>
  </si>
  <si>
    <t>Upozornění !</t>
  </si>
  <si>
    <t>vlaku :</t>
  </si>
  <si>
    <t>zabezpečovacího zařízení</t>
  </si>
  <si>
    <t>Uvedená data jsou zpracována podle projektové dokumentace,</t>
  </si>
  <si>
    <t>při skutečné realizaci mohou být některé polohy mírně upraveny.</t>
  </si>
  <si>
    <t>PSt.1</t>
  </si>
  <si>
    <t>PSt.2</t>
  </si>
  <si>
    <t>( 1, Vk1/2t/2 )</t>
  </si>
  <si>
    <t>( 4, Vk2/3t/3 )</t>
  </si>
  <si>
    <t>Obvod  posunu</t>
  </si>
  <si>
    <t xml:space="preserve">  odtlačný výměnový zámek,</t>
  </si>
  <si>
    <t>elm.</t>
  </si>
  <si>
    <t>2</t>
  </si>
  <si>
    <t xml:space="preserve">  klíč Vk1/2t/2 je držen</t>
  </si>
  <si>
    <t xml:space="preserve">Vzájemně vyloučeny jsou pouze protisměrné </t>
  </si>
  <si>
    <t xml:space="preserve">  klíč Vk2/3t/3 je držen</t>
  </si>
  <si>
    <t xml:space="preserve">  v PSt.1</t>
  </si>
  <si>
    <t>jízdní cesty na tutéž kolej</t>
  </si>
  <si>
    <t xml:space="preserve">  v PSt.2</t>
  </si>
  <si>
    <t>Trať :</t>
  </si>
  <si>
    <t>Ev. č. :</t>
  </si>
  <si>
    <t>Staniční</t>
  </si>
  <si>
    <t>Jednotné  obslužné  pracoviště</t>
  </si>
  <si>
    <t>3. kategorie</t>
  </si>
  <si>
    <t>Kód :  22</t>
  </si>
  <si>
    <t>ovládání z DOZ Svitavy</t>
  </si>
  <si>
    <t>Dopravní stanoviště :</t>
  </si>
  <si>
    <t>Dopravní kancelář</t>
  </si>
  <si>
    <t>( km )</t>
  </si>
  <si>
    <t>Počet  pracovníků :</t>
  </si>
  <si>
    <t>neobsazeno</t>
  </si>
  <si>
    <t>Výprava vlaků s přepravou cestujících dle čl. 505 ČD D2</t>
  </si>
  <si>
    <t>Zjišťování</t>
  </si>
  <si>
    <t>zast. - 90</t>
  </si>
  <si>
    <t>konce  vlaku</t>
  </si>
  <si>
    <t>proj. - 30</t>
  </si>
  <si>
    <t>Poznámka</t>
  </si>
  <si>
    <t>Hlavní  staniční  kolej</t>
  </si>
  <si>
    <t>č. I,  úrovňové, jednostranné vnitřní</t>
  </si>
  <si>
    <t>Vjezd - odjezd - průjezd</t>
  </si>
  <si>
    <t>č. II,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</si>
</sst>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6"/>
      <color indexed="10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sz val="12"/>
      <color indexed="10"/>
      <name val="Arial CE"/>
      <family val="0"/>
    </font>
    <font>
      <i/>
      <sz val="14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sz val="11"/>
      <name val="Times New Roman CE"/>
      <family val="1"/>
    </font>
    <font>
      <b/>
      <i/>
      <sz val="12"/>
      <name val="Times New Roman"/>
      <family val="1"/>
    </font>
    <font>
      <i/>
      <sz val="11"/>
      <name val="Arial CE"/>
      <family val="2"/>
    </font>
    <font>
      <sz val="14"/>
      <color indexed="10"/>
      <name val="Times New Roman CE"/>
      <family val="1"/>
    </font>
    <font>
      <b/>
      <sz val="13"/>
      <name val="Arial Narrow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3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14" fillId="3" borderId="5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49" fontId="16" fillId="3" borderId="14" xfId="0" applyNumberFormat="1" applyFont="1" applyFill="1" applyBorder="1" applyAlignment="1">
      <alignment horizontal="center" vertical="center"/>
    </xf>
    <xf numFmtId="49" fontId="17" fillId="3" borderId="14" xfId="0" applyNumberFormat="1" applyFont="1" applyFill="1" applyBorder="1" applyAlignment="1">
      <alignment horizontal="center" vertical="center"/>
    </xf>
    <xf numFmtId="49" fontId="16" fillId="3" borderId="14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9" fontId="0" fillId="0" borderId="24" xfId="0" applyNumberFormat="1" applyFont="1" applyBorder="1" applyAlignment="1" quotePrefix="1">
      <alignment vertical="center"/>
    </xf>
    <xf numFmtId="0" fontId="0" fillId="0" borderId="25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0" fillId="0" borderId="27" xfId="0" applyFont="1" applyBorder="1" applyAlignment="1">
      <alignment horizontal="left" vertical="center"/>
    </xf>
    <xf numFmtId="164" fontId="0" fillId="0" borderId="25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 quotePrefix="1">
      <alignment vertical="center"/>
    </xf>
    <xf numFmtId="49" fontId="18" fillId="0" borderId="2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25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164" fontId="11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3" xfId="22" applyNumberFormat="1" applyFont="1" applyBorder="1" applyAlignment="1">
      <alignment horizontal="center" vertical="center"/>
      <protection/>
    </xf>
    <xf numFmtId="164" fontId="0" fillId="0" borderId="43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1" fontId="0" fillId="0" borderId="25" xfId="22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164" fontId="35" fillId="0" borderId="43" xfId="0" applyNumberFormat="1" applyFont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/>
    </xf>
    <xf numFmtId="0" fontId="37" fillId="0" borderId="23" xfId="0" applyFont="1" applyBorder="1" applyAlignment="1">
      <alignment horizontal="center" vertical="center"/>
    </xf>
    <xf numFmtId="164" fontId="18" fillId="0" borderId="43" xfId="0" applyNumberFormat="1" applyFont="1" applyBorder="1" applyAlignment="1">
      <alignment horizontal="center" vertical="center"/>
    </xf>
    <xf numFmtId="49" fontId="38" fillId="0" borderId="23" xfId="22" applyNumberFormat="1" applyFont="1" applyBorder="1" applyAlignment="1">
      <alignment horizontal="center" vertical="center"/>
      <protection/>
    </xf>
    <xf numFmtId="164" fontId="39" fillId="0" borderId="43" xfId="22" applyNumberFormat="1" applyFont="1" applyBorder="1" applyAlignment="1">
      <alignment horizontal="center" vertical="center"/>
      <protection/>
    </xf>
    <xf numFmtId="1" fontId="39" fillId="0" borderId="0" xfId="22" applyNumberFormat="1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44" xfId="22" applyNumberFormat="1" applyFont="1" applyBorder="1" applyAlignment="1">
      <alignment horizontal="center" vertical="center"/>
      <protection/>
    </xf>
    <xf numFmtId="164" fontId="0" fillId="0" borderId="45" xfId="22" applyNumberFormat="1" applyFont="1" applyBorder="1" applyAlignment="1">
      <alignment horizontal="center" vertical="center"/>
      <protection/>
    </xf>
    <xf numFmtId="1" fontId="0" fillId="0" borderId="14" xfId="22" applyNumberFormat="1" applyFont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1" fontId="0" fillId="0" borderId="15" xfId="22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5" fillId="0" borderId="5" xfId="0" applyFont="1" applyBorder="1" applyAlignment="1">
      <alignment horizontal="center"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right"/>
    </xf>
    <xf numFmtId="0" fontId="42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5" borderId="26" xfId="0" applyFill="1" applyBorder="1" applyAlignment="1">
      <alignment vertical="center"/>
    </xf>
    <xf numFmtId="49" fontId="18" fillId="0" borderId="47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49" fontId="11" fillId="0" borderId="49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/>
    </xf>
    <xf numFmtId="164" fontId="15" fillId="0" borderId="11" xfId="0" applyNumberFormat="1" applyFont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164" fontId="0" fillId="0" borderId="0" xfId="21" applyNumberFormat="1" applyFont="1" applyAlignment="1">
      <alignment horizontal="right"/>
      <protection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6" fillId="0" borderId="0" xfId="0" applyFont="1" applyBorder="1" applyAlignment="1">
      <alignment horizontal="left" vertical="top"/>
    </xf>
    <xf numFmtId="0" fontId="40" fillId="4" borderId="8" xfId="0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0" fontId="11" fillId="4" borderId="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2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/>
    </xf>
    <xf numFmtId="0" fontId="0" fillId="4" borderId="8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5" borderId="11" xfId="0" applyFont="1" applyFill="1" applyBorder="1" applyAlignment="1">
      <alignment horizontal="centerContinuous" vertical="center"/>
    </xf>
    <xf numFmtId="0" fontId="11" fillId="5" borderId="42" xfId="0" applyFont="1" applyFill="1" applyBorder="1" applyAlignment="1">
      <alignment horizontal="centerContinuous" vertical="center"/>
    </xf>
    <xf numFmtId="0" fontId="40" fillId="4" borderId="33" xfId="0" applyFont="1" applyFill="1" applyBorder="1" applyAlignment="1">
      <alignment horizontal="centerContinuous" vertical="center"/>
    </xf>
    <xf numFmtId="0" fontId="40" fillId="4" borderId="34" xfId="0" applyFont="1" applyFill="1" applyBorder="1" applyAlignment="1">
      <alignment horizontal="centerContinuous" vertical="center"/>
    </xf>
    <xf numFmtId="0" fontId="31" fillId="3" borderId="1" xfId="0" applyFont="1" applyFill="1" applyBorder="1" applyAlignment="1">
      <alignment horizontal="centerContinuous" vertical="center"/>
    </xf>
    <xf numFmtId="0" fontId="31" fillId="3" borderId="2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11" fillId="5" borderId="8" xfId="0" applyFont="1" applyFill="1" applyBorder="1" applyAlignment="1">
      <alignment horizontal="centerContinuous" vertical="center"/>
    </xf>
    <xf numFmtId="0" fontId="11" fillId="5" borderId="9" xfId="0" applyFont="1" applyFill="1" applyBorder="1" applyAlignment="1">
      <alignment horizontal="centerContinuous" vertical="center"/>
    </xf>
    <xf numFmtId="0" fontId="40" fillId="4" borderId="51" xfId="0" applyFont="1" applyFill="1" applyBorder="1" applyAlignment="1">
      <alignment horizontal="centerContinuous" vertical="center"/>
    </xf>
    <xf numFmtId="0" fontId="40" fillId="4" borderId="9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35" fillId="6" borderId="52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vertical="center"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/>
    </xf>
    <xf numFmtId="0" fontId="0" fillId="4" borderId="1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44" fontId="40" fillId="4" borderId="58" xfId="18" applyFont="1" applyFill="1" applyBorder="1" applyAlignment="1">
      <alignment horizontal="centerContinuous" vertical="center"/>
    </xf>
    <xf numFmtId="44" fontId="40" fillId="4" borderId="59" xfId="18" applyFont="1" applyFill="1" applyBorder="1" applyAlignment="1">
      <alignment horizontal="centerContinuous" vertical="center"/>
    </xf>
    <xf numFmtId="44" fontId="40" fillId="4" borderId="60" xfId="18" applyFont="1" applyFill="1" applyBorder="1" applyAlignment="1">
      <alignment horizontal="centerContinuous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44" fontId="11" fillId="4" borderId="58" xfId="18" applyFont="1" applyFill="1" applyBorder="1" applyAlignment="1">
      <alignment vertical="center"/>
    </xf>
    <xf numFmtId="44" fontId="40" fillId="4" borderId="60" xfId="18" applyFont="1" applyFill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7" fillId="0" borderId="0" xfId="22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64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164" fontId="11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18" fillId="0" borderId="26" xfId="0" applyNumberFormat="1" applyFont="1" applyBorder="1" applyAlignment="1" quotePrefix="1">
      <alignment horizontal="center" vertical="center"/>
    </xf>
    <xf numFmtId="164" fontId="18" fillId="0" borderId="24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1" fillId="0" borderId="24" xfId="0" applyNumberFormat="1" applyFont="1" applyBorder="1" applyAlignment="1" quotePrefix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6" fillId="0" borderId="0" xfId="0" applyFont="1" applyBorder="1" applyAlignment="1">
      <alignment horizontal="centerContinuous" vertical="center"/>
    </xf>
    <xf numFmtId="164" fontId="11" fillId="0" borderId="24" xfId="0" applyNumberFormat="1" applyFont="1" applyBorder="1" applyAlignment="1" quotePrefix="1">
      <alignment horizontal="centerContinuous" vertical="center"/>
    </xf>
    <xf numFmtId="164" fontId="13" fillId="0" borderId="25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2" fillId="0" borderId="0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0" xfId="22" applyNumberFormat="1" applyFont="1" applyFill="1" applyBorder="1" applyAlignment="1">
      <alignment horizontal="center" vertical="center"/>
      <protection/>
    </xf>
    <xf numFmtId="0" fontId="0" fillId="5" borderId="72" xfId="0" applyFill="1" applyBorder="1" applyAlignment="1">
      <alignment/>
    </xf>
    <xf numFmtId="0" fontId="0" fillId="5" borderId="68" xfId="0" applyFont="1" applyFill="1" applyBorder="1" applyAlignment="1">
      <alignment/>
    </xf>
    <xf numFmtId="0" fontId="0" fillId="5" borderId="68" xfId="0" applyFill="1" applyBorder="1" applyAlignment="1">
      <alignment/>
    </xf>
    <xf numFmtId="0" fontId="55" fillId="5" borderId="68" xfId="0" applyFont="1" applyFill="1" applyBorder="1" applyAlignment="1">
      <alignment horizontal="center"/>
    </xf>
    <xf numFmtId="0" fontId="0" fillId="5" borderId="6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0" xfId="0" applyFill="1" applyBorder="1" applyAlignment="1">
      <alignment/>
    </xf>
    <xf numFmtId="0" fontId="11" fillId="5" borderId="0" xfId="0" applyFont="1" applyFill="1" applyBorder="1" applyAlignment="1">
      <alignment horizontal="center"/>
    </xf>
    <xf numFmtId="0" fontId="0" fillId="5" borderId="24" xfId="0" applyFill="1" applyBorder="1" applyAlignment="1">
      <alignment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5" borderId="76" xfId="0" applyFill="1" applyBorder="1" applyAlignment="1">
      <alignment/>
    </xf>
    <xf numFmtId="0" fontId="0" fillId="5" borderId="29" xfId="0" applyFill="1" applyBorder="1" applyAlignment="1">
      <alignment/>
    </xf>
    <xf numFmtId="0" fontId="11" fillId="5" borderId="29" xfId="0" applyFont="1" applyFill="1" applyBorder="1" applyAlignment="1">
      <alignment horizontal="center"/>
    </xf>
    <xf numFmtId="0" fontId="0" fillId="5" borderId="77" xfId="0" applyFill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6" fillId="0" borderId="0" xfId="20" applyFont="1" applyAlignment="1">
      <alignment horizontal="center" vertical="center"/>
      <protection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3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164" fontId="18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6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11" fillId="5" borderId="78" xfId="0" applyFont="1" applyFill="1" applyBorder="1" applyAlignment="1">
      <alignment horizontal="center" vertical="center"/>
    </xf>
    <xf numFmtId="0" fontId="11" fillId="5" borderId="79" xfId="0" applyFont="1" applyFill="1" applyBorder="1" applyAlignment="1">
      <alignment horizontal="center" vertical="center"/>
    </xf>
    <xf numFmtId="0" fontId="11" fillId="5" borderId="80" xfId="0" applyFont="1" applyFill="1" applyBorder="1" applyAlignment="1">
      <alignment horizontal="center" vertical="center"/>
    </xf>
    <xf numFmtId="0" fontId="11" fillId="5" borderId="81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Continuous" vertical="center"/>
    </xf>
    <xf numFmtId="0" fontId="11" fillId="5" borderId="80" xfId="0" applyFont="1" applyFill="1" applyBorder="1" applyAlignment="1">
      <alignment horizontal="centerContinuous" vertical="center"/>
    </xf>
    <xf numFmtId="0" fontId="0" fillId="5" borderId="59" xfId="0" applyFont="1" applyFill="1" applyBorder="1" applyAlignment="1">
      <alignment horizontal="centerContinuous" vertical="center"/>
    </xf>
    <xf numFmtId="0" fontId="11" fillId="5" borderId="8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69" xfId="0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23" xfId="0" applyNumberFormat="1" applyFont="1" applyBorder="1" applyAlignment="1">
      <alignment horizontal="center" vertical="center"/>
    </xf>
    <xf numFmtId="164" fontId="35" fillId="0" borderId="26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34" fillId="0" borderId="23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11" fillId="0" borderId="86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11" fillId="0" borderId="0" xfId="0" applyNumberFormat="1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49" fillId="0" borderId="0" xfId="22" applyFont="1" applyAlignment="1">
      <alignment/>
      <protection/>
    </xf>
    <xf numFmtId="0" fontId="49" fillId="0" borderId="0" xfId="22" applyFont="1" applyBorder="1" applyAlignment="1">
      <alignment/>
      <protection/>
    </xf>
    <xf numFmtId="0" fontId="49" fillId="0" borderId="0" xfId="22" applyFont="1" applyBorder="1">
      <alignment/>
      <protection/>
    </xf>
    <xf numFmtId="0" fontId="49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11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9" fillId="0" borderId="0" xfId="22" applyFont="1" applyAlignment="1">
      <alignment horizontal="right" vertical="center"/>
      <protection/>
    </xf>
    <xf numFmtId="0" fontId="29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29" fillId="0" borderId="0" xfId="22" applyFont="1" applyAlignment="1">
      <alignment vertical="center"/>
      <protection/>
    </xf>
    <xf numFmtId="0" fontId="29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49" fillId="0" borderId="0" xfId="22" applyFont="1" applyAlignment="1">
      <alignment vertical="center"/>
      <protection/>
    </xf>
    <xf numFmtId="0" fontId="49" fillId="0" borderId="0" xfId="22" applyFont="1" applyAlignment="1" quotePrefix="1">
      <alignment vertical="center"/>
      <protection/>
    </xf>
    <xf numFmtId="0" fontId="49" fillId="0" borderId="0" xfId="22" applyFont="1" applyBorder="1" applyAlignment="1">
      <alignment vertical="center"/>
      <protection/>
    </xf>
    <xf numFmtId="0" fontId="0" fillId="6" borderId="4" xfId="22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6" borderId="5" xfId="22" applyFont="1" applyFill="1" applyBorder="1" applyAlignment="1" quotePrefix="1">
      <alignment vertical="center"/>
      <protection/>
    </xf>
    <xf numFmtId="164" fontId="0" fillId="6" borderId="5" xfId="22" applyNumberFormat="1" applyFont="1" applyFill="1" applyBorder="1" applyAlignment="1">
      <alignment vertical="center"/>
      <protection/>
    </xf>
    <xf numFmtId="0" fontId="0" fillId="6" borderId="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20" xfId="22" applyFont="1" applyFill="1" applyBorder="1" applyAlignment="1">
      <alignment vertical="center"/>
      <protection/>
    </xf>
    <xf numFmtId="0" fontId="0" fillId="0" borderId="72" xfId="22" applyFont="1" applyBorder="1">
      <alignment/>
      <protection/>
    </xf>
    <xf numFmtId="0" fontId="0" fillId="0" borderId="68" xfId="22" applyFont="1" applyBorder="1">
      <alignment/>
      <protection/>
    </xf>
    <xf numFmtId="0" fontId="0" fillId="0" borderId="66" xfId="22" applyFont="1" applyBorder="1">
      <alignment/>
      <protection/>
    </xf>
    <xf numFmtId="0" fontId="0" fillId="6" borderId="25" xfId="22" applyFill="1" applyBorder="1" applyAlignment="1">
      <alignment vertical="center"/>
      <protection/>
    </xf>
    <xf numFmtId="0" fontId="0" fillId="0" borderId="27" xfId="22" applyFont="1" applyBorder="1">
      <alignment/>
      <protection/>
    </xf>
    <xf numFmtId="0" fontId="53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5" borderId="0" xfId="22" applyFont="1" applyFill="1" applyBorder="1">
      <alignment/>
      <protection/>
    </xf>
    <xf numFmtId="0" fontId="60" fillId="5" borderId="0" xfId="22" applyFont="1" applyFill="1" applyBorder="1" applyAlignment="1">
      <alignment horizontal="center" vertical="center"/>
      <protection/>
    </xf>
    <xf numFmtId="0" fontId="0" fillId="0" borderId="24" xfId="22" applyFont="1" applyBorder="1">
      <alignment/>
      <protection/>
    </xf>
    <xf numFmtId="0" fontId="53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/>
      <protection/>
    </xf>
    <xf numFmtId="0" fontId="0" fillId="0" borderId="24" xfId="22" applyBorder="1" applyAlignment="1">
      <alignment vertical="center"/>
      <protection/>
    </xf>
    <xf numFmtId="0" fontId="0" fillId="0" borderId="87" xfId="22" applyFont="1" applyBorder="1">
      <alignment/>
      <protection/>
    </xf>
    <xf numFmtId="0" fontId="0" fillId="0" borderId="88" xfId="22" applyFont="1" applyBorder="1">
      <alignment/>
      <protection/>
    </xf>
    <xf numFmtId="0" fontId="0" fillId="0" borderId="89" xfId="22" applyFont="1" applyBorder="1">
      <alignment/>
      <protection/>
    </xf>
    <xf numFmtId="0" fontId="61" fillId="0" borderId="0" xfId="22" applyFont="1" applyBorder="1" applyAlignment="1">
      <alignment horizontal="center" vertical="center"/>
      <protection/>
    </xf>
    <xf numFmtId="0" fontId="6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62" fillId="0" borderId="0" xfId="22" applyFont="1" applyBorder="1" applyAlignment="1">
      <alignment horizontal="center"/>
      <protection/>
    </xf>
    <xf numFmtId="0" fontId="63" fillId="0" borderId="0" xfId="22" applyNumberFormat="1" applyFont="1" applyBorder="1" applyAlignment="1">
      <alignment horizontal="center" vertical="center"/>
      <protection/>
    </xf>
    <xf numFmtId="164" fontId="64" fillId="0" borderId="0" xfId="22" applyNumberFormat="1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88" xfId="22" applyFont="1" applyBorder="1" applyAlignment="1">
      <alignment horizontal="center" vertical="center"/>
      <protection/>
    </xf>
    <xf numFmtId="0" fontId="0" fillId="0" borderId="90" xfId="22" applyFont="1" applyBorder="1" applyAlignment="1">
      <alignment horizontal="center"/>
      <protection/>
    </xf>
    <xf numFmtId="0" fontId="22" fillId="0" borderId="0" xfId="22" applyFont="1" applyBorder="1" applyAlignment="1">
      <alignment horizontal="center" vertical="center"/>
      <protection/>
    </xf>
    <xf numFmtId="49" fontId="22" fillId="0" borderId="0" xfId="22" applyNumberFormat="1" applyFont="1" applyBorder="1" applyAlignment="1">
      <alignment horizontal="center" vertical="center"/>
      <protection/>
    </xf>
    <xf numFmtId="0" fontId="0" fillId="0" borderId="76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9" xfId="22" applyFont="1" applyBorder="1" applyAlignment="1">
      <alignment horizontal="center"/>
      <protection/>
    </xf>
    <xf numFmtId="0" fontId="0" fillId="0" borderId="77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11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20" xfId="22" applyFill="1" applyBorder="1" applyAlignment="1">
      <alignment vertical="center"/>
      <protection/>
    </xf>
    <xf numFmtId="0" fontId="0" fillId="3" borderId="91" xfId="22" applyFont="1" applyFill="1" applyBorder="1" applyAlignment="1">
      <alignment vertical="center"/>
      <protection/>
    </xf>
    <xf numFmtId="0" fontId="0" fillId="3" borderId="92" xfId="22" applyFont="1" applyFill="1" applyBorder="1" applyAlignment="1">
      <alignment vertical="center"/>
      <protection/>
    </xf>
    <xf numFmtId="0" fontId="0" fillId="3" borderId="93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20" xfId="22" applyFont="1" applyFill="1" applyBorder="1" applyAlignment="1">
      <alignment vertical="center"/>
      <protection/>
    </xf>
    <xf numFmtId="0" fontId="11" fillId="3" borderId="94" xfId="22" applyFont="1" applyFill="1" applyBorder="1" applyAlignment="1">
      <alignment horizontal="center" vertical="center"/>
      <protection/>
    </xf>
    <xf numFmtId="0" fontId="11" fillId="3" borderId="12" xfId="22" applyFont="1" applyFill="1" applyBorder="1" applyAlignment="1">
      <alignment horizontal="center" vertical="center"/>
      <protection/>
    </xf>
    <xf numFmtId="0" fontId="11" fillId="3" borderId="16" xfId="22" applyFont="1" applyFill="1" applyBorder="1" applyAlignment="1">
      <alignment horizontal="center" vertical="center"/>
      <protection/>
    </xf>
    <xf numFmtId="0" fontId="0" fillId="6" borderId="2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9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24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4" xfId="22" applyFont="1" applyBorder="1" applyAlignment="1">
      <alignment vertical="center"/>
      <protection/>
    </xf>
    <xf numFmtId="0" fontId="65" fillId="0" borderId="95" xfId="22" applyNumberFormat="1" applyFont="1" applyBorder="1" applyAlignment="1">
      <alignment horizontal="center" vertical="center"/>
      <protection/>
    </xf>
    <xf numFmtId="164" fontId="66" fillId="0" borderId="26" xfId="22" applyNumberFormat="1" applyFont="1" applyFill="1" applyBorder="1" applyAlignment="1">
      <alignment horizontal="center" vertical="center"/>
      <protection/>
    </xf>
    <xf numFmtId="1" fontId="66" fillId="0" borderId="24" xfId="22" applyNumberFormat="1" applyFont="1" applyFill="1" applyBorder="1" applyAlignment="1">
      <alignment horizontal="center" vertical="center"/>
      <protection/>
    </xf>
    <xf numFmtId="164" fontId="66" fillId="0" borderId="26" xfId="22" applyNumberFormat="1" applyFont="1" applyBorder="1" applyAlignment="1">
      <alignment horizontal="center" vertical="center"/>
      <protection/>
    </xf>
    <xf numFmtId="1" fontId="66" fillId="0" borderId="24" xfId="22" applyNumberFormat="1" applyFont="1" applyBorder="1" applyAlignment="1">
      <alignment horizontal="center" vertical="center"/>
      <protection/>
    </xf>
    <xf numFmtId="49" fontId="0" fillId="0" borderId="96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77" xfId="22" applyNumberFormat="1" applyFont="1" applyBorder="1" applyAlignment="1">
      <alignment vertical="center"/>
      <protection/>
    </xf>
    <xf numFmtId="1" fontId="0" fillId="0" borderId="76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0" fontId="0" fillId="0" borderId="77" xfId="22" applyFont="1" applyBorder="1" applyAlignment="1">
      <alignment vertical="center"/>
      <protection/>
    </xf>
    <xf numFmtId="0" fontId="0" fillId="6" borderId="13" xfId="22" applyFill="1" applyBorder="1" applyAlignment="1">
      <alignment vertical="center"/>
      <protection/>
    </xf>
    <xf numFmtId="0" fontId="0" fillId="6" borderId="14" xfId="22" applyFill="1" applyBorder="1" applyAlignment="1">
      <alignment vertical="center"/>
      <protection/>
    </xf>
    <xf numFmtId="0" fontId="0" fillId="6" borderId="1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40" fillId="4" borderId="58" xfId="0" applyFont="1" applyFill="1" applyBorder="1" applyAlignment="1">
      <alignment horizontal="center" vertical="center"/>
    </xf>
    <xf numFmtId="0" fontId="40" fillId="4" borderId="80" xfId="0" applyFont="1" applyFill="1" applyBorder="1" applyAlignment="1">
      <alignment horizontal="center" vertical="center"/>
    </xf>
    <xf numFmtId="0" fontId="51" fillId="2" borderId="56" xfId="0" applyFont="1" applyFill="1" applyBorder="1" applyAlignment="1">
      <alignment horizontal="center" vertical="center"/>
    </xf>
    <xf numFmtId="0" fontId="25" fillId="4" borderId="97" xfId="0" applyFont="1" applyFill="1" applyBorder="1" applyAlignment="1">
      <alignment horizontal="center" vertical="center"/>
    </xf>
    <xf numFmtId="0" fontId="25" fillId="4" borderId="6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0" fillId="4" borderId="97" xfId="0" applyFont="1" applyFill="1" applyBorder="1" applyAlignment="1">
      <alignment horizontal="center" vertical="center"/>
    </xf>
    <xf numFmtId="0" fontId="40" fillId="4" borderId="60" xfId="0" applyFont="1" applyFill="1" applyBorder="1" applyAlignment="1">
      <alignment horizontal="center" vertical="center"/>
    </xf>
    <xf numFmtId="0" fontId="25" fillId="4" borderId="58" xfId="0" applyFont="1" applyFill="1" applyBorder="1" applyAlignment="1">
      <alignment horizontal="center" vertical="center"/>
    </xf>
    <xf numFmtId="0" fontId="25" fillId="4" borderId="80" xfId="0" applyFont="1" applyFill="1" applyBorder="1" applyAlignment="1">
      <alignment horizontal="center" vertical="center"/>
    </xf>
    <xf numFmtId="0" fontId="18" fillId="0" borderId="27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24" xfId="22" applyFont="1" applyBorder="1" applyAlignment="1">
      <alignment horizontal="center" vertical="center"/>
      <protection/>
    </xf>
    <xf numFmtId="0" fontId="13" fillId="0" borderId="27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3" fillId="0" borderId="24" xfId="22" applyFont="1" applyBorder="1" applyAlignment="1">
      <alignment horizontal="center" vertical="center"/>
      <protection/>
    </xf>
    <xf numFmtId="0" fontId="11" fillId="0" borderId="27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4" xfId="22" applyFont="1" applyBorder="1" applyAlignment="1">
      <alignment horizontal="center" vertical="center"/>
      <protection/>
    </xf>
    <xf numFmtId="0" fontId="39" fillId="3" borderId="92" xfId="22" applyFont="1" applyFill="1" applyBorder="1" applyAlignment="1">
      <alignment horizontal="center" vertical="center"/>
      <protection/>
    </xf>
    <xf numFmtId="0" fontId="39" fillId="3" borderId="92" xfId="22" applyFont="1" applyFill="1" applyBorder="1" applyAlignment="1" quotePrefix="1">
      <alignment horizontal="center" vertical="center"/>
      <protection/>
    </xf>
    <xf numFmtId="0" fontId="11" fillId="3" borderId="98" xfId="22" applyFont="1" applyFill="1" applyBorder="1" applyAlignment="1">
      <alignment horizontal="center" vertical="center"/>
      <protection/>
    </xf>
    <xf numFmtId="0" fontId="11" fillId="3" borderId="99" xfId="22" applyFont="1" applyFill="1" applyBorder="1" applyAlignment="1">
      <alignment horizontal="center" vertical="center"/>
      <protection/>
    </xf>
    <xf numFmtId="0" fontId="11" fillId="3" borderId="100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33</xdr:row>
      <xdr:rowOff>114300</xdr:rowOff>
    </xdr:from>
    <xdr:to>
      <xdr:col>19</xdr:col>
      <xdr:colOff>238125</xdr:colOff>
      <xdr:row>33</xdr:row>
      <xdr:rowOff>114300</xdr:rowOff>
    </xdr:to>
    <xdr:sp>
      <xdr:nvSpPr>
        <xdr:cNvPr id="1" name="Line 315"/>
        <xdr:cNvSpPr>
          <a:spLocks/>
        </xdr:cNvSpPr>
      </xdr:nvSpPr>
      <xdr:spPr>
        <a:xfrm flipH="1" flipV="1">
          <a:off x="6296025" y="8410575"/>
          <a:ext cx="935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27</xdr:row>
      <xdr:rowOff>114300</xdr:rowOff>
    </xdr:from>
    <xdr:to>
      <xdr:col>20</xdr:col>
      <xdr:colOff>495300</xdr:colOff>
      <xdr:row>27</xdr:row>
      <xdr:rowOff>114300</xdr:rowOff>
    </xdr:to>
    <xdr:sp>
      <xdr:nvSpPr>
        <xdr:cNvPr id="2" name="Line 314"/>
        <xdr:cNvSpPr>
          <a:spLocks/>
        </xdr:cNvSpPr>
      </xdr:nvSpPr>
      <xdr:spPr>
        <a:xfrm flipH="1" flipV="1">
          <a:off x="5505450" y="7038975"/>
          <a:ext cx="1091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3" name="Line 3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219075</xdr:rowOff>
    </xdr:from>
    <xdr:to>
      <xdr:col>3</xdr:col>
      <xdr:colOff>0</xdr:colOff>
      <xdr:row>1</xdr:row>
      <xdr:rowOff>219075</xdr:rowOff>
    </xdr:to>
    <xdr:sp>
      <xdr:nvSpPr>
        <xdr:cNvPr id="4" name="Line 4"/>
        <xdr:cNvSpPr>
          <a:spLocks/>
        </xdr:cNvSpPr>
      </xdr:nvSpPr>
      <xdr:spPr>
        <a:xfrm flipH="1">
          <a:off x="72390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14</xdr:col>
      <xdr:colOff>19050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09550" y="7724775"/>
          <a:ext cx="10363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Květná</a:t>
          </a:r>
        </a:p>
      </xdr:txBody>
    </xdr:sp>
    <xdr:clientData/>
  </xdr:twoCellAnchor>
  <xdr:twoCellAnchor editAs="oneCell">
    <xdr:from>
      <xdr:col>16</xdr:col>
      <xdr:colOff>714375</xdr:colOff>
      <xdr:row>34</xdr:row>
      <xdr:rowOff>219075</xdr:rowOff>
    </xdr:from>
    <xdr:to>
      <xdr:col>18</xdr:col>
      <xdr:colOff>0</xdr:colOff>
      <xdr:row>37</xdr:row>
      <xdr:rowOff>0</xdr:rowOff>
    </xdr:to>
    <xdr:pic>
      <xdr:nvPicPr>
        <xdr:cNvPr id="7" name="obráze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87439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31</xdr:row>
      <xdr:rowOff>57150</xdr:rowOff>
    </xdr:from>
    <xdr:to>
      <xdr:col>2</xdr:col>
      <xdr:colOff>523875</xdr:colOff>
      <xdr:row>31</xdr:row>
      <xdr:rowOff>171450</xdr:rowOff>
    </xdr:to>
    <xdr:grpSp>
      <xdr:nvGrpSpPr>
        <xdr:cNvPr id="8" name="Group 207"/>
        <xdr:cNvGrpSpPr>
          <a:grpSpLocks/>
        </xdr:cNvGrpSpPr>
      </xdr:nvGrpSpPr>
      <xdr:grpSpPr>
        <a:xfrm>
          <a:off x="428625" y="7896225"/>
          <a:ext cx="819150" cy="114300"/>
          <a:chOff x="-6095" y="-18"/>
          <a:chExt cx="16800" cy="12"/>
        </a:xfrm>
        <a:solidFill>
          <a:srgbClr val="FFFFFF"/>
        </a:solidFill>
      </xdr:grpSpPr>
      <xdr:sp>
        <xdr:nvSpPr>
          <xdr:cNvPr id="9" name="Line 208"/>
          <xdr:cNvSpPr>
            <a:spLocks/>
          </xdr:cNvSpPr>
        </xdr:nvSpPr>
        <xdr:spPr>
          <a:xfrm>
            <a:off x="-5200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09"/>
          <xdr:cNvSpPr>
            <a:spLocks/>
          </xdr:cNvSpPr>
        </xdr:nvSpPr>
        <xdr:spPr>
          <a:xfrm>
            <a:off x="-6095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Oval 210"/>
          <xdr:cNvSpPr>
            <a:spLocks/>
          </xdr:cNvSpPr>
        </xdr:nvSpPr>
        <xdr:spPr>
          <a:xfrm>
            <a:off x="-273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Oval 211"/>
          <xdr:cNvSpPr>
            <a:spLocks/>
          </xdr:cNvSpPr>
        </xdr:nvSpPr>
        <xdr:spPr>
          <a:xfrm>
            <a:off x="801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Oval 212"/>
          <xdr:cNvSpPr>
            <a:spLocks/>
          </xdr:cNvSpPr>
        </xdr:nvSpPr>
        <xdr:spPr>
          <a:xfrm>
            <a:off x="2641" y="-18"/>
            <a:ext cx="29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Oval 213"/>
          <xdr:cNvSpPr>
            <a:spLocks/>
          </xdr:cNvSpPr>
        </xdr:nvSpPr>
        <xdr:spPr>
          <a:xfrm>
            <a:off x="532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214"/>
          <xdr:cNvSpPr>
            <a:spLocks/>
          </xdr:cNvSpPr>
        </xdr:nvSpPr>
        <xdr:spPr>
          <a:xfrm>
            <a:off x="-47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30</xdr:row>
      <xdr:rowOff>114300</xdr:rowOff>
    </xdr:from>
    <xdr:to>
      <xdr:col>28</xdr:col>
      <xdr:colOff>0</xdr:colOff>
      <xdr:row>30</xdr:row>
      <xdr:rowOff>114300</xdr:rowOff>
    </xdr:to>
    <xdr:sp>
      <xdr:nvSpPr>
        <xdr:cNvPr id="16" name="Line 310"/>
        <xdr:cNvSpPr>
          <a:spLocks/>
        </xdr:cNvSpPr>
      </xdr:nvSpPr>
      <xdr:spPr>
        <a:xfrm>
          <a:off x="11525250" y="7724775"/>
          <a:ext cx="10344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>
      <xdr:nvSpPr>
        <xdr:cNvPr id="17" name="text 29"/>
        <xdr:cNvSpPr txBox="1">
          <a:spLocks noChangeArrowheads="1"/>
        </xdr:cNvSpPr>
      </xdr:nvSpPr>
      <xdr:spPr>
        <a:xfrm>
          <a:off x="10553700" y="7610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14</xdr:col>
      <xdr:colOff>342900</xdr:colOff>
      <xdr:row>46</xdr:row>
      <xdr:rowOff>0</xdr:rowOff>
    </xdr:from>
    <xdr:ext cx="304800" cy="266700"/>
    <xdr:sp>
      <xdr:nvSpPr>
        <xdr:cNvPr id="18" name="Oval 311"/>
        <xdr:cNvSpPr>
          <a:spLocks/>
        </xdr:cNvSpPr>
      </xdr:nvSpPr>
      <xdr:spPr>
        <a:xfrm>
          <a:off x="10896600" y="1145857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971550" cy="228600"/>
    <xdr:sp>
      <xdr:nvSpPr>
        <xdr:cNvPr id="19" name="text 29"/>
        <xdr:cNvSpPr txBox="1">
          <a:spLocks noChangeArrowheads="1"/>
        </xdr:cNvSpPr>
      </xdr:nvSpPr>
      <xdr:spPr>
        <a:xfrm>
          <a:off x="10553700" y="6924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</xdr:col>
      <xdr:colOff>257175</xdr:colOff>
      <xdr:row>32</xdr:row>
      <xdr:rowOff>104775</xdr:rowOff>
    </xdr:from>
    <xdr:to>
      <xdr:col>9</xdr:col>
      <xdr:colOff>133350</xdr:colOff>
      <xdr:row>33</xdr:row>
      <xdr:rowOff>114300</xdr:rowOff>
    </xdr:to>
    <xdr:sp>
      <xdr:nvSpPr>
        <xdr:cNvPr id="20" name="Line 362"/>
        <xdr:cNvSpPr>
          <a:spLocks/>
        </xdr:cNvSpPr>
      </xdr:nvSpPr>
      <xdr:spPr>
        <a:xfrm flipH="1" flipV="1">
          <a:off x="5438775" y="8172450"/>
          <a:ext cx="8477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8</xdr:col>
      <xdr:colOff>257175</xdr:colOff>
      <xdr:row>32</xdr:row>
      <xdr:rowOff>104775</xdr:rowOff>
    </xdr:to>
    <xdr:sp>
      <xdr:nvSpPr>
        <xdr:cNvPr id="21" name="Line 363"/>
        <xdr:cNvSpPr>
          <a:spLocks/>
        </xdr:cNvSpPr>
      </xdr:nvSpPr>
      <xdr:spPr>
        <a:xfrm>
          <a:off x="4933950" y="7724775"/>
          <a:ext cx="504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33</xdr:row>
      <xdr:rowOff>0</xdr:rowOff>
    </xdr:from>
    <xdr:ext cx="514350" cy="228600"/>
    <xdr:sp>
      <xdr:nvSpPr>
        <xdr:cNvPr id="22" name="text 7125"/>
        <xdr:cNvSpPr txBox="1">
          <a:spLocks noChangeArrowheads="1"/>
        </xdr:cNvSpPr>
      </xdr:nvSpPr>
      <xdr:spPr>
        <a:xfrm>
          <a:off x="10782300" y="8296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26</xdr:col>
      <xdr:colOff>457200</xdr:colOff>
      <xdr:row>29</xdr:row>
      <xdr:rowOff>57150</xdr:rowOff>
    </xdr:from>
    <xdr:to>
      <xdr:col>27</xdr:col>
      <xdr:colOff>304800</xdr:colOff>
      <xdr:row>29</xdr:row>
      <xdr:rowOff>171450</xdr:rowOff>
    </xdr:to>
    <xdr:grpSp>
      <xdr:nvGrpSpPr>
        <xdr:cNvPr id="23" name="Group 507"/>
        <xdr:cNvGrpSpPr>
          <a:grpSpLocks/>
        </xdr:cNvGrpSpPr>
      </xdr:nvGrpSpPr>
      <xdr:grpSpPr>
        <a:xfrm>
          <a:off x="20840700" y="7439025"/>
          <a:ext cx="819150" cy="114300"/>
          <a:chOff x="-19107" y="-18"/>
          <a:chExt cx="31950" cy="12"/>
        </a:xfrm>
        <a:solidFill>
          <a:srgbClr val="FFFFFF"/>
        </a:solidFill>
      </xdr:grpSpPr>
      <xdr:sp>
        <xdr:nvSpPr>
          <xdr:cNvPr id="24" name="Line 508"/>
          <xdr:cNvSpPr>
            <a:spLocks/>
          </xdr:cNvSpPr>
        </xdr:nvSpPr>
        <xdr:spPr>
          <a:xfrm>
            <a:off x="6453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09"/>
          <xdr:cNvSpPr>
            <a:spLocks/>
          </xdr:cNvSpPr>
        </xdr:nvSpPr>
        <xdr:spPr>
          <a:xfrm>
            <a:off x="1156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510"/>
          <xdr:cNvSpPr>
            <a:spLocks/>
          </xdr:cNvSpPr>
        </xdr:nvSpPr>
        <xdr:spPr>
          <a:xfrm>
            <a:off x="-1910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511"/>
          <xdr:cNvSpPr>
            <a:spLocks/>
          </xdr:cNvSpPr>
        </xdr:nvSpPr>
        <xdr:spPr>
          <a:xfrm>
            <a:off x="1341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512"/>
          <xdr:cNvSpPr>
            <a:spLocks/>
          </xdr:cNvSpPr>
        </xdr:nvSpPr>
        <xdr:spPr>
          <a:xfrm>
            <a:off x="-888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513"/>
          <xdr:cNvSpPr>
            <a:spLocks/>
          </xdr:cNvSpPr>
        </xdr:nvSpPr>
        <xdr:spPr>
          <a:xfrm>
            <a:off x="-13995" y="-18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514"/>
          <xdr:cNvSpPr>
            <a:spLocks/>
          </xdr:cNvSpPr>
        </xdr:nvSpPr>
        <xdr:spPr>
          <a:xfrm>
            <a:off x="-3771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28</xdr:row>
      <xdr:rowOff>209550</xdr:rowOff>
    </xdr:from>
    <xdr:to>
      <xdr:col>6</xdr:col>
      <xdr:colOff>647700</xdr:colOff>
      <xdr:row>30</xdr:row>
      <xdr:rowOff>114300</xdr:rowOff>
    </xdr:to>
    <xdr:grpSp>
      <xdr:nvGrpSpPr>
        <xdr:cNvPr id="31" name="Group 575"/>
        <xdr:cNvGrpSpPr>
          <a:grpSpLocks/>
        </xdr:cNvGrpSpPr>
      </xdr:nvGrpSpPr>
      <xdr:grpSpPr>
        <a:xfrm>
          <a:off x="4038600" y="7362825"/>
          <a:ext cx="304800" cy="361950"/>
          <a:chOff x="-58" y="-576"/>
          <a:chExt cx="28" cy="15846"/>
        </a:xfrm>
        <a:solidFill>
          <a:srgbClr val="FFFFFF"/>
        </a:solidFill>
      </xdr:grpSpPr>
      <xdr:sp>
        <xdr:nvSpPr>
          <xdr:cNvPr id="32" name="Line 576"/>
          <xdr:cNvSpPr>
            <a:spLocks/>
          </xdr:cNvSpPr>
        </xdr:nvSpPr>
        <xdr:spPr>
          <a:xfrm>
            <a:off x="-44" y="1151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577"/>
          <xdr:cNvSpPr>
            <a:spLocks/>
          </xdr:cNvSpPr>
        </xdr:nvSpPr>
        <xdr:spPr>
          <a:xfrm>
            <a:off x="-58" y="-57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209550</xdr:rowOff>
    </xdr:from>
    <xdr:to>
      <xdr:col>22</xdr:col>
      <xdr:colOff>647700</xdr:colOff>
      <xdr:row>30</xdr:row>
      <xdr:rowOff>114300</xdr:rowOff>
    </xdr:to>
    <xdr:grpSp>
      <xdr:nvGrpSpPr>
        <xdr:cNvPr id="34" name="Group 600"/>
        <xdr:cNvGrpSpPr>
          <a:grpSpLocks/>
        </xdr:cNvGrpSpPr>
      </xdr:nvGrpSpPr>
      <xdr:grpSpPr>
        <a:xfrm>
          <a:off x="17754600" y="7362825"/>
          <a:ext cx="304800" cy="361950"/>
          <a:chOff x="-58" y="-576"/>
          <a:chExt cx="28" cy="15846"/>
        </a:xfrm>
        <a:solidFill>
          <a:srgbClr val="FFFFFF"/>
        </a:solidFill>
      </xdr:grpSpPr>
      <xdr:sp>
        <xdr:nvSpPr>
          <xdr:cNvPr id="35" name="Line 601"/>
          <xdr:cNvSpPr>
            <a:spLocks/>
          </xdr:cNvSpPr>
        </xdr:nvSpPr>
        <xdr:spPr>
          <a:xfrm>
            <a:off x="-44" y="1151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02"/>
          <xdr:cNvSpPr>
            <a:spLocks/>
          </xdr:cNvSpPr>
        </xdr:nvSpPr>
        <xdr:spPr>
          <a:xfrm>
            <a:off x="-58" y="-57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32</xdr:row>
      <xdr:rowOff>104775</xdr:rowOff>
    </xdr:from>
    <xdr:to>
      <xdr:col>20</xdr:col>
      <xdr:colOff>714375</xdr:colOff>
      <xdr:row>33</xdr:row>
      <xdr:rowOff>114300</xdr:rowOff>
    </xdr:to>
    <xdr:sp>
      <xdr:nvSpPr>
        <xdr:cNvPr id="37" name="Line 603"/>
        <xdr:cNvSpPr>
          <a:spLocks/>
        </xdr:cNvSpPr>
      </xdr:nvSpPr>
      <xdr:spPr>
        <a:xfrm flipH="1">
          <a:off x="15649575" y="8172450"/>
          <a:ext cx="9906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30</xdr:row>
      <xdr:rowOff>114300</xdr:rowOff>
    </xdr:from>
    <xdr:to>
      <xdr:col>21</xdr:col>
      <xdr:colOff>266700</xdr:colOff>
      <xdr:row>32</xdr:row>
      <xdr:rowOff>104775</xdr:rowOff>
    </xdr:to>
    <xdr:sp>
      <xdr:nvSpPr>
        <xdr:cNvPr id="38" name="Line 604"/>
        <xdr:cNvSpPr>
          <a:spLocks/>
        </xdr:cNvSpPr>
      </xdr:nvSpPr>
      <xdr:spPr>
        <a:xfrm flipH="1">
          <a:off x="16640175" y="7724775"/>
          <a:ext cx="5238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28</xdr:row>
      <xdr:rowOff>9525</xdr:rowOff>
    </xdr:from>
    <xdr:to>
      <xdr:col>5</xdr:col>
      <xdr:colOff>495300</xdr:colOff>
      <xdr:row>32</xdr:row>
      <xdr:rowOff>209550</xdr:rowOff>
    </xdr:to>
    <xdr:sp>
      <xdr:nvSpPr>
        <xdr:cNvPr id="39" name="Line 625"/>
        <xdr:cNvSpPr>
          <a:spLocks/>
        </xdr:cNvSpPr>
      </xdr:nvSpPr>
      <xdr:spPr>
        <a:xfrm>
          <a:off x="3676650" y="7162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457200</xdr:colOff>
      <xdr:row>28</xdr:row>
      <xdr:rowOff>0</xdr:rowOff>
    </xdr:to>
    <xdr:sp>
      <xdr:nvSpPr>
        <xdr:cNvPr id="40" name="text 774"/>
        <xdr:cNvSpPr txBox="1">
          <a:spLocks noChangeArrowheads="1"/>
        </xdr:cNvSpPr>
      </xdr:nvSpPr>
      <xdr:spPr>
        <a:xfrm>
          <a:off x="3181350" y="6696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10,905</a:t>
          </a:r>
        </a:p>
      </xdr:txBody>
    </xdr:sp>
    <xdr:clientData/>
  </xdr:twoCellAnchor>
  <xdr:twoCellAnchor>
    <xdr:from>
      <xdr:col>7</xdr:col>
      <xdr:colOff>104775</xdr:colOff>
      <xdr:row>30</xdr:row>
      <xdr:rowOff>114300</xdr:rowOff>
    </xdr:from>
    <xdr:to>
      <xdr:col>7</xdr:col>
      <xdr:colOff>419100</xdr:colOff>
      <xdr:row>32</xdr:row>
      <xdr:rowOff>28575</xdr:rowOff>
    </xdr:to>
    <xdr:grpSp>
      <xdr:nvGrpSpPr>
        <xdr:cNvPr id="41" name="Group 628"/>
        <xdr:cNvGrpSpPr>
          <a:grpSpLocks/>
        </xdr:cNvGrpSpPr>
      </xdr:nvGrpSpPr>
      <xdr:grpSpPr>
        <a:xfrm>
          <a:off x="4772025" y="7724775"/>
          <a:ext cx="304800" cy="371475"/>
          <a:chOff x="-37" y="-4730"/>
          <a:chExt cx="28" cy="16263"/>
        </a:xfrm>
        <a:solidFill>
          <a:srgbClr val="FFFFFF"/>
        </a:solidFill>
      </xdr:grpSpPr>
      <xdr:sp>
        <xdr:nvSpPr>
          <xdr:cNvPr id="42" name="Line 629"/>
          <xdr:cNvSpPr>
            <a:spLocks/>
          </xdr:cNvSpPr>
        </xdr:nvSpPr>
        <xdr:spPr>
          <a:xfrm flipH="1">
            <a:off x="-23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630"/>
          <xdr:cNvSpPr>
            <a:spLocks/>
          </xdr:cNvSpPr>
        </xdr:nvSpPr>
        <xdr:spPr>
          <a:xfrm>
            <a:off x="-37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27</xdr:row>
      <xdr:rowOff>114300</xdr:rowOff>
    </xdr:from>
    <xdr:to>
      <xdr:col>8</xdr:col>
      <xdr:colOff>323850</xdr:colOff>
      <xdr:row>28</xdr:row>
      <xdr:rowOff>114300</xdr:rowOff>
    </xdr:to>
    <xdr:sp>
      <xdr:nvSpPr>
        <xdr:cNvPr id="44" name="Line 631"/>
        <xdr:cNvSpPr>
          <a:spLocks/>
        </xdr:cNvSpPr>
      </xdr:nvSpPr>
      <xdr:spPr>
        <a:xfrm flipH="1">
          <a:off x="4724400" y="7038975"/>
          <a:ext cx="7810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114300</xdr:rowOff>
    </xdr:from>
    <xdr:to>
      <xdr:col>7</xdr:col>
      <xdr:colOff>57150</xdr:colOff>
      <xdr:row>30</xdr:row>
      <xdr:rowOff>114300</xdr:rowOff>
    </xdr:to>
    <xdr:sp>
      <xdr:nvSpPr>
        <xdr:cNvPr id="45" name="Line 632"/>
        <xdr:cNvSpPr>
          <a:spLocks/>
        </xdr:cNvSpPr>
      </xdr:nvSpPr>
      <xdr:spPr>
        <a:xfrm flipV="1">
          <a:off x="4191000" y="7267575"/>
          <a:ext cx="533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438150</xdr:colOff>
      <xdr:row>32</xdr:row>
      <xdr:rowOff>0</xdr:rowOff>
    </xdr:to>
    <xdr:grpSp>
      <xdr:nvGrpSpPr>
        <xdr:cNvPr id="46" name="Group 633"/>
        <xdr:cNvGrpSpPr>
          <a:grpSpLocks/>
        </xdr:cNvGrpSpPr>
      </xdr:nvGrpSpPr>
      <xdr:grpSpPr>
        <a:xfrm>
          <a:off x="3181350" y="7848600"/>
          <a:ext cx="438150" cy="219075"/>
          <a:chOff x="136" y="-10941"/>
          <a:chExt cx="17040" cy="30659"/>
        </a:xfrm>
        <a:solidFill>
          <a:srgbClr val="FFFFFF"/>
        </a:solidFill>
      </xdr:grpSpPr>
      <xdr:sp>
        <xdr:nvSpPr>
          <xdr:cNvPr id="47" name="text 1794"/>
          <xdr:cNvSpPr txBox="1">
            <a:spLocks noChangeArrowheads="1"/>
          </xdr:cNvSpPr>
        </xdr:nvSpPr>
        <xdr:spPr>
          <a:xfrm>
            <a:off x="7804" y="-10941"/>
            <a:ext cx="9372" cy="306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300" b="1" i="0" u="none" baseline="0"/>
              <a:t>40</a:t>
            </a:r>
          </a:p>
        </xdr:txBody>
      </xdr:sp>
      <xdr:sp>
        <xdr:nvSpPr>
          <xdr:cNvPr id="48" name="Line 635"/>
          <xdr:cNvSpPr>
            <a:spLocks/>
          </xdr:cNvSpPr>
        </xdr:nvSpPr>
        <xdr:spPr>
          <a:xfrm>
            <a:off x="1414" y="5055"/>
            <a:ext cx="596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36"/>
          <xdr:cNvSpPr>
            <a:spLocks/>
          </xdr:cNvSpPr>
        </xdr:nvSpPr>
        <xdr:spPr>
          <a:xfrm>
            <a:off x="136" y="-279"/>
            <a:ext cx="1278" cy="10662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50" name="Group 637"/>
        <xdr:cNvGrpSpPr>
          <a:grpSpLocks/>
        </xdr:cNvGrpSpPr>
      </xdr:nvGrpSpPr>
      <xdr:grpSpPr>
        <a:xfrm>
          <a:off x="17002125" y="7724775"/>
          <a:ext cx="304800" cy="371475"/>
          <a:chOff x="-37" y="-4730"/>
          <a:chExt cx="28" cy="16263"/>
        </a:xfrm>
        <a:solidFill>
          <a:srgbClr val="FFFFFF"/>
        </a:solidFill>
      </xdr:grpSpPr>
      <xdr:sp>
        <xdr:nvSpPr>
          <xdr:cNvPr id="51" name="Line 638"/>
          <xdr:cNvSpPr>
            <a:spLocks/>
          </xdr:cNvSpPr>
        </xdr:nvSpPr>
        <xdr:spPr>
          <a:xfrm flipH="1">
            <a:off x="-23" y="-473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39"/>
          <xdr:cNvSpPr>
            <a:spLocks/>
          </xdr:cNvSpPr>
        </xdr:nvSpPr>
        <xdr:spPr>
          <a:xfrm>
            <a:off x="-37" y="-55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27</xdr:row>
      <xdr:rowOff>114300</xdr:rowOff>
    </xdr:from>
    <xdr:to>
      <xdr:col>21</xdr:col>
      <xdr:colOff>457200</xdr:colOff>
      <xdr:row>28</xdr:row>
      <xdr:rowOff>95250</xdr:rowOff>
    </xdr:to>
    <xdr:sp>
      <xdr:nvSpPr>
        <xdr:cNvPr id="53" name="Line 640"/>
        <xdr:cNvSpPr>
          <a:spLocks/>
        </xdr:cNvSpPr>
      </xdr:nvSpPr>
      <xdr:spPr>
        <a:xfrm flipH="1" flipV="1">
          <a:off x="16421100" y="7038975"/>
          <a:ext cx="9334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457200</xdr:colOff>
      <xdr:row>28</xdr:row>
      <xdr:rowOff>95250</xdr:rowOff>
    </xdr:from>
    <xdr:to>
      <xdr:col>22</xdr:col>
      <xdr:colOff>495300</xdr:colOff>
      <xdr:row>30</xdr:row>
      <xdr:rowOff>114300</xdr:rowOff>
    </xdr:to>
    <xdr:sp>
      <xdr:nvSpPr>
        <xdr:cNvPr id="54" name="Line 641"/>
        <xdr:cNvSpPr>
          <a:spLocks/>
        </xdr:cNvSpPr>
      </xdr:nvSpPr>
      <xdr:spPr>
        <a:xfrm flipH="1" flipV="1">
          <a:off x="17354550" y="7248525"/>
          <a:ext cx="5524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31</xdr:row>
      <xdr:rowOff>76200</xdr:rowOff>
    </xdr:from>
    <xdr:to>
      <xdr:col>18</xdr:col>
      <xdr:colOff>523875</xdr:colOff>
      <xdr:row>32</xdr:row>
      <xdr:rowOff>152400</xdr:rowOff>
    </xdr:to>
    <xdr:grpSp>
      <xdr:nvGrpSpPr>
        <xdr:cNvPr id="55" name="Group 642"/>
        <xdr:cNvGrpSpPr>
          <a:grpSpLocks/>
        </xdr:cNvGrpSpPr>
      </xdr:nvGrpSpPr>
      <xdr:grpSpPr>
        <a:xfrm>
          <a:off x="12658725" y="7915275"/>
          <a:ext cx="2305050" cy="304800"/>
          <a:chOff x="-8731" y="-13610"/>
          <a:chExt cx="23632" cy="26656"/>
        </a:xfrm>
        <a:solidFill>
          <a:srgbClr val="FFFFFF"/>
        </a:solidFill>
      </xdr:grpSpPr>
      <xdr:sp>
        <xdr:nvSpPr>
          <xdr:cNvPr id="56" name="Rectangle 643"/>
          <xdr:cNvSpPr>
            <a:spLocks/>
          </xdr:cNvSpPr>
        </xdr:nvSpPr>
        <xdr:spPr>
          <a:xfrm>
            <a:off x="-8506" y="-10278"/>
            <a:ext cx="23071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44"/>
          <xdr:cNvSpPr>
            <a:spLocks/>
          </xdr:cNvSpPr>
        </xdr:nvSpPr>
        <xdr:spPr>
          <a:xfrm>
            <a:off x="-8731" y="-13610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45"/>
          <xdr:cNvSpPr>
            <a:spLocks/>
          </xdr:cNvSpPr>
        </xdr:nvSpPr>
        <xdr:spPr>
          <a:xfrm>
            <a:off x="-3467" y="-13610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46"/>
          <xdr:cNvSpPr>
            <a:spLocks/>
          </xdr:cNvSpPr>
        </xdr:nvSpPr>
        <xdr:spPr>
          <a:xfrm>
            <a:off x="2134" y="-13610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47"/>
          <xdr:cNvSpPr>
            <a:spLocks/>
          </xdr:cNvSpPr>
        </xdr:nvSpPr>
        <xdr:spPr>
          <a:xfrm>
            <a:off x="7510" y="-13610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48"/>
          <xdr:cNvSpPr>
            <a:spLocks/>
          </xdr:cNvSpPr>
        </xdr:nvSpPr>
        <xdr:spPr>
          <a:xfrm>
            <a:off x="12999" y="-13610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49"/>
          <xdr:cNvSpPr>
            <a:spLocks/>
          </xdr:cNvSpPr>
        </xdr:nvSpPr>
        <xdr:spPr>
          <a:xfrm>
            <a:off x="-8731" y="-13610"/>
            <a:ext cx="2363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28</xdr:row>
      <xdr:rowOff>76200</xdr:rowOff>
    </xdr:from>
    <xdr:to>
      <xdr:col>18</xdr:col>
      <xdr:colOff>523875</xdr:colOff>
      <xdr:row>29</xdr:row>
      <xdr:rowOff>152400</xdr:rowOff>
    </xdr:to>
    <xdr:grpSp>
      <xdr:nvGrpSpPr>
        <xdr:cNvPr id="63" name="Group 650"/>
        <xdr:cNvGrpSpPr>
          <a:grpSpLocks/>
        </xdr:cNvGrpSpPr>
      </xdr:nvGrpSpPr>
      <xdr:grpSpPr>
        <a:xfrm>
          <a:off x="12658725" y="7229475"/>
          <a:ext cx="2305050" cy="304800"/>
          <a:chOff x="-8731" y="-13586"/>
          <a:chExt cx="23632" cy="26656"/>
        </a:xfrm>
        <a:solidFill>
          <a:srgbClr val="FFFFFF"/>
        </a:solidFill>
      </xdr:grpSpPr>
      <xdr:sp>
        <xdr:nvSpPr>
          <xdr:cNvPr id="64" name="Rectangle 651"/>
          <xdr:cNvSpPr>
            <a:spLocks/>
          </xdr:cNvSpPr>
        </xdr:nvSpPr>
        <xdr:spPr>
          <a:xfrm>
            <a:off x="-8506" y="-10254"/>
            <a:ext cx="23071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2"/>
          <xdr:cNvSpPr>
            <a:spLocks/>
          </xdr:cNvSpPr>
        </xdr:nvSpPr>
        <xdr:spPr>
          <a:xfrm>
            <a:off x="-8731" y="-13586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53"/>
          <xdr:cNvSpPr>
            <a:spLocks/>
          </xdr:cNvSpPr>
        </xdr:nvSpPr>
        <xdr:spPr>
          <a:xfrm>
            <a:off x="-3467" y="-13586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54"/>
          <xdr:cNvSpPr>
            <a:spLocks/>
          </xdr:cNvSpPr>
        </xdr:nvSpPr>
        <xdr:spPr>
          <a:xfrm>
            <a:off x="2134" y="-13586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55"/>
          <xdr:cNvSpPr>
            <a:spLocks/>
          </xdr:cNvSpPr>
        </xdr:nvSpPr>
        <xdr:spPr>
          <a:xfrm>
            <a:off x="7510" y="-13586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56"/>
          <xdr:cNvSpPr>
            <a:spLocks/>
          </xdr:cNvSpPr>
        </xdr:nvSpPr>
        <xdr:spPr>
          <a:xfrm>
            <a:off x="12999" y="-13586"/>
            <a:ext cx="17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57"/>
          <xdr:cNvSpPr>
            <a:spLocks/>
          </xdr:cNvSpPr>
        </xdr:nvSpPr>
        <xdr:spPr>
          <a:xfrm>
            <a:off x="-8731" y="-13586"/>
            <a:ext cx="2363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29</xdr:row>
      <xdr:rowOff>9525</xdr:rowOff>
    </xdr:from>
    <xdr:to>
      <xdr:col>24</xdr:col>
      <xdr:colOff>0</xdr:colOff>
      <xdr:row>30</xdr:row>
      <xdr:rowOff>0</xdr:rowOff>
    </xdr:to>
    <xdr:grpSp>
      <xdr:nvGrpSpPr>
        <xdr:cNvPr id="71" name="Group 658"/>
        <xdr:cNvGrpSpPr>
          <a:grpSpLocks/>
        </xdr:cNvGrpSpPr>
      </xdr:nvGrpSpPr>
      <xdr:grpSpPr>
        <a:xfrm>
          <a:off x="18468975" y="7391400"/>
          <a:ext cx="428625" cy="219075"/>
          <a:chOff x="-39" y="-10925"/>
          <a:chExt cx="39" cy="30659"/>
        </a:xfrm>
        <a:solidFill>
          <a:srgbClr val="FFFFFF"/>
        </a:solidFill>
      </xdr:grpSpPr>
      <xdr:sp>
        <xdr:nvSpPr>
          <xdr:cNvPr id="72" name="text 1812"/>
          <xdr:cNvSpPr txBox="1">
            <a:spLocks noChangeArrowheads="1"/>
          </xdr:cNvSpPr>
        </xdr:nvSpPr>
        <xdr:spPr>
          <a:xfrm>
            <a:off x="-39" y="-10925"/>
            <a:ext cx="22" cy="306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300" b="1" i="0" u="none" baseline="0"/>
              <a:t>40</a:t>
            </a:r>
          </a:p>
        </xdr:txBody>
      </xdr:sp>
      <xdr:sp>
        <xdr:nvSpPr>
          <xdr:cNvPr id="73" name="Line 660"/>
          <xdr:cNvSpPr>
            <a:spLocks/>
          </xdr:cNvSpPr>
        </xdr:nvSpPr>
        <xdr:spPr>
          <a:xfrm>
            <a:off x="-17" y="3738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61"/>
          <xdr:cNvSpPr>
            <a:spLocks/>
          </xdr:cNvSpPr>
        </xdr:nvSpPr>
        <xdr:spPr>
          <a:xfrm>
            <a:off x="-3" y="-1597"/>
            <a:ext cx="3" cy="10662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9525</xdr:colOff>
      <xdr:row>34</xdr:row>
      <xdr:rowOff>57150</xdr:rowOff>
    </xdr:from>
    <xdr:to>
      <xdr:col>9</xdr:col>
      <xdr:colOff>361950</xdr:colOff>
      <xdr:row>34</xdr:row>
      <xdr:rowOff>180975</xdr:rowOff>
    </xdr:to>
    <xdr:sp>
      <xdr:nvSpPr>
        <xdr:cNvPr id="75" name="kreslení 427"/>
        <xdr:cNvSpPr>
          <a:spLocks/>
        </xdr:cNvSpPr>
      </xdr:nvSpPr>
      <xdr:spPr>
        <a:xfrm>
          <a:off x="6162675" y="8582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952500</xdr:colOff>
      <xdr:row>34</xdr:row>
      <xdr:rowOff>47625</xdr:rowOff>
    </xdr:from>
    <xdr:to>
      <xdr:col>19</xdr:col>
      <xdr:colOff>323850</xdr:colOff>
      <xdr:row>34</xdr:row>
      <xdr:rowOff>171450</xdr:rowOff>
    </xdr:to>
    <xdr:sp>
      <xdr:nvSpPr>
        <xdr:cNvPr id="76" name="kreslení 417"/>
        <xdr:cNvSpPr>
          <a:spLocks/>
        </xdr:cNvSpPr>
      </xdr:nvSpPr>
      <xdr:spPr>
        <a:xfrm>
          <a:off x="15392400" y="85725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6363950" y="64293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4293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Květná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371475</xdr:colOff>
      <xdr:row>33</xdr:row>
      <xdr:rowOff>114300</xdr:rowOff>
    </xdr:from>
    <xdr:to>
      <xdr:col>57</xdr:col>
      <xdr:colOff>133350</xdr:colOff>
      <xdr:row>35</xdr:row>
      <xdr:rowOff>114300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09925" y="8258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152400</xdr:colOff>
      <xdr:row>31</xdr:row>
      <xdr:rowOff>114300</xdr:rowOff>
    </xdr:from>
    <xdr:to>
      <xdr:col>61</xdr:col>
      <xdr:colOff>314325</xdr:colOff>
      <xdr:row>31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19011900" y="7800975"/>
          <a:ext cx="2669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60</xdr:col>
      <xdr:colOff>371475</xdr:colOff>
      <xdr:row>29</xdr:row>
      <xdr:rowOff>57150</xdr:rowOff>
    </xdr:from>
    <xdr:to>
      <xdr:col>60</xdr:col>
      <xdr:colOff>942975</xdr:colOff>
      <xdr:row>29</xdr:row>
      <xdr:rowOff>171450</xdr:rowOff>
    </xdr:to>
    <xdr:grpSp>
      <xdr:nvGrpSpPr>
        <xdr:cNvPr id="50" name="Group 50"/>
        <xdr:cNvGrpSpPr>
          <a:grpSpLocks noChangeAspect="1"/>
        </xdr:cNvGrpSpPr>
      </xdr:nvGrpSpPr>
      <xdr:grpSpPr>
        <a:xfrm>
          <a:off x="4479607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1" name="Line 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56" name="Group 56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24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109156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10,905</a:t>
          </a:r>
        </a:p>
      </xdr:txBody>
    </xdr:sp>
    <xdr:clientData/>
  </xdr:oneCellAnchor>
  <xdr:twoCellAnchor>
    <xdr:from>
      <xdr:col>15</xdr:col>
      <xdr:colOff>495300</xdr:colOff>
      <xdr:row>26</xdr:row>
      <xdr:rowOff>9525</xdr:rowOff>
    </xdr:from>
    <xdr:to>
      <xdr:col>15</xdr:col>
      <xdr:colOff>495300</xdr:colOff>
      <xdr:row>31</xdr:row>
      <xdr:rowOff>9525</xdr:rowOff>
    </xdr:to>
    <xdr:sp>
      <xdr:nvSpPr>
        <xdr:cNvPr id="60" name="Line 60"/>
        <xdr:cNvSpPr>
          <a:spLocks/>
        </xdr:cNvSpPr>
      </xdr:nvSpPr>
      <xdr:spPr>
        <a:xfrm>
          <a:off x="1141095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61" name="Group 61"/>
        <xdr:cNvGrpSpPr>
          <a:grpSpLocks noChangeAspect="1"/>
        </xdr:cNvGrpSpPr>
      </xdr:nvGrpSpPr>
      <xdr:grpSpPr>
        <a:xfrm>
          <a:off x="5368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142875</xdr:colOff>
      <xdr:row>31</xdr:row>
      <xdr:rowOff>85725</xdr:rowOff>
    </xdr:from>
    <xdr:to>
      <xdr:col>63</xdr:col>
      <xdr:colOff>495300</xdr:colOff>
      <xdr:row>31</xdr:row>
      <xdr:rowOff>209550</xdr:rowOff>
    </xdr:to>
    <xdr:sp>
      <xdr:nvSpPr>
        <xdr:cNvPr id="64" name="kreslení 417"/>
        <xdr:cNvSpPr>
          <a:spLocks/>
        </xdr:cNvSpPr>
      </xdr:nvSpPr>
      <xdr:spPr>
        <a:xfrm>
          <a:off x="47024925" y="7772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76200</xdr:rowOff>
    </xdr:from>
    <xdr:to>
      <xdr:col>60</xdr:col>
      <xdr:colOff>276225</xdr:colOff>
      <xdr:row>30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37966650" y="7305675"/>
          <a:ext cx="6734175" cy="304800"/>
          <a:chOff x="89" y="95"/>
          <a:chExt cx="408" cy="32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73" name="Group 73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74" name="Line 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81" name="Group 81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82" name="Line 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628650</xdr:colOff>
      <xdr:row>24</xdr:row>
      <xdr:rowOff>57150</xdr:rowOff>
    </xdr:from>
    <xdr:to>
      <xdr:col>23</xdr:col>
      <xdr:colOff>361950</xdr:colOff>
      <xdr:row>24</xdr:row>
      <xdr:rowOff>171450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16516350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0" name="Line 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847725</xdr:colOff>
      <xdr:row>27</xdr:row>
      <xdr:rowOff>57150</xdr:rowOff>
    </xdr:from>
    <xdr:to>
      <xdr:col>27</xdr:col>
      <xdr:colOff>447675</xdr:colOff>
      <xdr:row>27</xdr:row>
      <xdr:rowOff>171450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97072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7" name="Line 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26</xdr:row>
      <xdr:rowOff>57150</xdr:rowOff>
    </xdr:from>
    <xdr:to>
      <xdr:col>64</xdr:col>
      <xdr:colOff>742950</xdr:colOff>
      <xdr:row>26</xdr:row>
      <xdr:rowOff>171450</xdr:rowOff>
    </xdr:to>
    <xdr:grpSp>
      <xdr:nvGrpSpPr>
        <xdr:cNvPr id="102" name="Group 102"/>
        <xdr:cNvGrpSpPr>
          <a:grpSpLocks noChangeAspect="1"/>
        </xdr:cNvGrpSpPr>
      </xdr:nvGrpSpPr>
      <xdr:grpSpPr>
        <a:xfrm>
          <a:off x="474440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3" name="Line 1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109" name="Group 109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114300</xdr:rowOff>
    </xdr:from>
    <xdr:to>
      <xdr:col>24</xdr:col>
      <xdr:colOff>161925</xdr:colOff>
      <xdr:row>31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141541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904875</xdr:colOff>
      <xdr:row>31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175355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904875</xdr:colOff>
      <xdr:row>31</xdr:row>
      <xdr:rowOff>76200</xdr:rowOff>
    </xdr:from>
    <xdr:to>
      <xdr:col>26</xdr:col>
      <xdr:colOff>161925</xdr:colOff>
      <xdr:row>31</xdr:row>
      <xdr:rowOff>114300</xdr:rowOff>
    </xdr:to>
    <xdr:sp>
      <xdr:nvSpPr>
        <xdr:cNvPr id="114" name="Line 114"/>
        <xdr:cNvSpPr>
          <a:spLocks/>
        </xdr:cNvSpPr>
      </xdr:nvSpPr>
      <xdr:spPr>
        <a:xfrm>
          <a:off x="182784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115" name="Line 115"/>
        <xdr:cNvSpPr>
          <a:spLocks/>
        </xdr:cNvSpPr>
      </xdr:nvSpPr>
      <xdr:spPr>
        <a:xfrm flipV="1">
          <a:off x="119253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25</xdr:row>
      <xdr:rowOff>142875</xdr:rowOff>
    </xdr:from>
    <xdr:to>
      <xdr:col>21</xdr:col>
      <xdr:colOff>247650</xdr:colOff>
      <xdr:row>25</xdr:row>
      <xdr:rowOff>219075</xdr:rowOff>
    </xdr:to>
    <xdr:sp>
      <xdr:nvSpPr>
        <xdr:cNvPr id="116" name="Line 116"/>
        <xdr:cNvSpPr>
          <a:spLocks/>
        </xdr:cNvSpPr>
      </xdr:nvSpPr>
      <xdr:spPr>
        <a:xfrm flipV="1">
          <a:off x="1487805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114300</xdr:rowOff>
    </xdr:from>
    <xdr:to>
      <xdr:col>22</xdr:col>
      <xdr:colOff>476250</xdr:colOff>
      <xdr:row>25</xdr:row>
      <xdr:rowOff>142875</xdr:rowOff>
    </xdr:to>
    <xdr:sp>
      <xdr:nvSpPr>
        <xdr:cNvPr id="117" name="Line 117"/>
        <xdr:cNvSpPr>
          <a:spLocks/>
        </xdr:cNvSpPr>
      </xdr:nvSpPr>
      <xdr:spPr>
        <a:xfrm flipV="1">
          <a:off x="1562100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219075</xdr:rowOff>
    </xdr:from>
    <xdr:to>
      <xdr:col>20</xdr:col>
      <xdr:colOff>476250</xdr:colOff>
      <xdr:row>26</xdr:row>
      <xdr:rowOff>114300</xdr:rowOff>
    </xdr:to>
    <xdr:sp>
      <xdr:nvSpPr>
        <xdr:cNvPr id="118" name="Line 118"/>
        <xdr:cNvSpPr>
          <a:spLocks/>
        </xdr:cNvSpPr>
      </xdr:nvSpPr>
      <xdr:spPr>
        <a:xfrm flipH="1">
          <a:off x="14154150" y="65341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647700</xdr:colOff>
      <xdr:row>29</xdr:row>
      <xdr:rowOff>66675</xdr:rowOff>
    </xdr:from>
    <xdr:to>
      <xdr:col>14</xdr:col>
      <xdr:colOff>952500</xdr:colOff>
      <xdr:row>29</xdr:row>
      <xdr:rowOff>180975</xdr:rowOff>
    </xdr:to>
    <xdr:grpSp>
      <xdr:nvGrpSpPr>
        <xdr:cNvPr id="119" name="Group 119"/>
        <xdr:cNvGrpSpPr>
          <a:grpSpLocks noChangeAspect="1"/>
        </xdr:cNvGrpSpPr>
      </xdr:nvGrpSpPr>
      <xdr:grpSpPr>
        <a:xfrm>
          <a:off x="10591800" y="7296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0" name="Oval 1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29</xdr:row>
      <xdr:rowOff>85725</xdr:rowOff>
    </xdr:from>
    <xdr:to>
      <xdr:col>24</xdr:col>
      <xdr:colOff>552450</xdr:colOff>
      <xdr:row>30</xdr:row>
      <xdr:rowOff>85725</xdr:rowOff>
    </xdr:to>
    <xdr:grpSp>
      <xdr:nvGrpSpPr>
        <xdr:cNvPr id="123" name="Group 123"/>
        <xdr:cNvGrpSpPr>
          <a:grpSpLocks/>
        </xdr:cNvGrpSpPr>
      </xdr:nvGrpSpPr>
      <xdr:grpSpPr>
        <a:xfrm>
          <a:off x="17878425" y="7315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4" name="Rectangle 1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31</xdr:row>
      <xdr:rowOff>142875</xdr:rowOff>
    </xdr:from>
    <xdr:to>
      <xdr:col>25</xdr:col>
      <xdr:colOff>9525</xdr:colOff>
      <xdr:row>32</xdr:row>
      <xdr:rowOff>38100</xdr:rowOff>
    </xdr:to>
    <xdr:sp>
      <xdr:nvSpPr>
        <xdr:cNvPr id="127" name="kreslení 427"/>
        <xdr:cNvSpPr>
          <a:spLocks/>
        </xdr:cNvSpPr>
      </xdr:nvSpPr>
      <xdr:spPr>
        <a:xfrm>
          <a:off x="18002250" y="7829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371475</xdr:colOff>
      <xdr:row>32</xdr:row>
      <xdr:rowOff>9525</xdr:rowOff>
    </xdr:from>
    <xdr:to>
      <xdr:col>22</xdr:col>
      <xdr:colOff>590550</xdr:colOff>
      <xdr:row>34</xdr:row>
      <xdr:rowOff>0</xdr:rowOff>
    </xdr:to>
    <xdr:grpSp>
      <xdr:nvGrpSpPr>
        <xdr:cNvPr id="128" name="Group 128"/>
        <xdr:cNvGrpSpPr>
          <a:grpSpLocks noChangeAspect="1"/>
        </xdr:cNvGrpSpPr>
      </xdr:nvGrpSpPr>
      <xdr:grpSpPr>
        <a:xfrm>
          <a:off x="1625917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9" name="Line 1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AutoShape 1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26</xdr:row>
      <xdr:rowOff>76200</xdr:rowOff>
    </xdr:from>
    <xdr:to>
      <xdr:col>60</xdr:col>
      <xdr:colOff>276225</xdr:colOff>
      <xdr:row>27</xdr:row>
      <xdr:rowOff>152400</xdr:rowOff>
    </xdr:to>
    <xdr:grpSp>
      <xdr:nvGrpSpPr>
        <xdr:cNvPr id="133" name="Group 133"/>
        <xdr:cNvGrpSpPr>
          <a:grpSpLocks/>
        </xdr:cNvGrpSpPr>
      </xdr:nvGrpSpPr>
      <xdr:grpSpPr>
        <a:xfrm>
          <a:off x="37966650" y="6619875"/>
          <a:ext cx="6734175" cy="304800"/>
          <a:chOff x="89" y="95"/>
          <a:chExt cx="408" cy="32"/>
        </a:xfrm>
        <a:solidFill>
          <a:srgbClr val="FFFFFF"/>
        </a:solidFill>
      </xdr:grpSpPr>
      <xdr:sp>
        <xdr:nvSpPr>
          <xdr:cNvPr id="134" name="Rectangle 13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3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323850</xdr:colOff>
      <xdr:row>31</xdr:row>
      <xdr:rowOff>76200</xdr:rowOff>
    </xdr:from>
    <xdr:to>
      <xdr:col>62</xdr:col>
      <xdr:colOff>552450</xdr:colOff>
      <xdr:row>31</xdr:row>
      <xdr:rowOff>114300</xdr:rowOff>
    </xdr:to>
    <xdr:sp>
      <xdr:nvSpPr>
        <xdr:cNvPr id="141" name="Line 141"/>
        <xdr:cNvSpPr>
          <a:spLocks/>
        </xdr:cNvSpPr>
      </xdr:nvSpPr>
      <xdr:spPr>
        <a:xfrm flipV="1">
          <a:off x="457200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552450</xdr:colOff>
      <xdr:row>31</xdr:row>
      <xdr:rowOff>0</xdr:rowOff>
    </xdr:from>
    <xdr:to>
      <xdr:col>63</xdr:col>
      <xdr:colOff>323850</xdr:colOff>
      <xdr:row>31</xdr:row>
      <xdr:rowOff>76200</xdr:rowOff>
    </xdr:to>
    <xdr:sp>
      <xdr:nvSpPr>
        <xdr:cNvPr id="142" name="Line 142"/>
        <xdr:cNvSpPr>
          <a:spLocks/>
        </xdr:cNvSpPr>
      </xdr:nvSpPr>
      <xdr:spPr>
        <a:xfrm flipV="1">
          <a:off x="464629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28</xdr:row>
      <xdr:rowOff>114300</xdr:rowOff>
    </xdr:from>
    <xdr:to>
      <xdr:col>68</xdr:col>
      <xdr:colOff>495300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47205900" y="71151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29</xdr:row>
      <xdr:rowOff>47625</xdr:rowOff>
    </xdr:from>
    <xdr:to>
      <xdr:col>64</xdr:col>
      <xdr:colOff>142875</xdr:colOff>
      <xdr:row>30</xdr:row>
      <xdr:rowOff>47625</xdr:rowOff>
    </xdr:to>
    <xdr:grpSp>
      <xdr:nvGrpSpPr>
        <xdr:cNvPr id="147" name="Group 147"/>
        <xdr:cNvGrpSpPr>
          <a:grpSpLocks/>
        </xdr:cNvGrpSpPr>
      </xdr:nvGrpSpPr>
      <xdr:grpSpPr>
        <a:xfrm>
          <a:off x="47491650" y="727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" name="Rectangle 1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26</xdr:row>
      <xdr:rowOff>114300</xdr:rowOff>
    </xdr:from>
    <xdr:to>
      <xdr:col>72</xdr:col>
      <xdr:colOff>495300</xdr:colOff>
      <xdr:row>28</xdr:row>
      <xdr:rowOff>114300</xdr:rowOff>
    </xdr:to>
    <xdr:sp>
      <xdr:nvSpPr>
        <xdr:cNvPr id="151" name="Line 151"/>
        <xdr:cNvSpPr>
          <a:spLocks/>
        </xdr:cNvSpPr>
      </xdr:nvSpPr>
      <xdr:spPr>
        <a:xfrm flipH="1" flipV="1">
          <a:off x="516064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152400</xdr:rowOff>
    </xdr:from>
    <xdr:to>
      <xdr:col>68</xdr:col>
      <xdr:colOff>476250</xdr:colOff>
      <xdr:row>26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501015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247650</xdr:colOff>
      <xdr:row>25</xdr:row>
      <xdr:rowOff>152400</xdr:rowOff>
    </xdr:to>
    <xdr:sp>
      <xdr:nvSpPr>
        <xdr:cNvPr id="153" name="Line 153"/>
        <xdr:cNvSpPr>
          <a:spLocks/>
        </xdr:cNvSpPr>
      </xdr:nvSpPr>
      <xdr:spPr>
        <a:xfrm flipH="1" flipV="1">
          <a:off x="493585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0</xdr:rowOff>
    </xdr:from>
    <xdr:to>
      <xdr:col>69</xdr:col>
      <xdr:colOff>266700</xdr:colOff>
      <xdr:row>26</xdr:row>
      <xdr:rowOff>114300</xdr:rowOff>
    </xdr:to>
    <xdr:sp>
      <xdr:nvSpPr>
        <xdr:cNvPr id="154" name="Line 154"/>
        <xdr:cNvSpPr>
          <a:spLocks/>
        </xdr:cNvSpPr>
      </xdr:nvSpPr>
      <xdr:spPr>
        <a:xfrm flipH="1" flipV="1">
          <a:off x="508444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352425</xdr:colOff>
      <xdr:row>27</xdr:row>
      <xdr:rowOff>57150</xdr:rowOff>
    </xdr:from>
    <xdr:to>
      <xdr:col>72</xdr:col>
      <xdr:colOff>638175</xdr:colOff>
      <xdr:row>27</xdr:row>
      <xdr:rowOff>171450</xdr:rowOff>
    </xdr:to>
    <xdr:grpSp>
      <xdr:nvGrpSpPr>
        <xdr:cNvPr id="155" name="Group 155"/>
        <xdr:cNvGrpSpPr>
          <a:grpSpLocks noChangeAspect="1"/>
        </xdr:cNvGrpSpPr>
      </xdr:nvGrpSpPr>
      <xdr:grpSpPr>
        <a:xfrm>
          <a:off x="53692425" y="6829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6" name="Oval 1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32</xdr:row>
      <xdr:rowOff>9525</xdr:rowOff>
    </xdr:from>
    <xdr:to>
      <xdr:col>66</xdr:col>
      <xdr:colOff>590550</xdr:colOff>
      <xdr:row>34</xdr:row>
      <xdr:rowOff>0</xdr:rowOff>
    </xdr:to>
    <xdr:grpSp>
      <xdr:nvGrpSpPr>
        <xdr:cNvPr id="159" name="Group 159"/>
        <xdr:cNvGrpSpPr>
          <a:grpSpLocks noChangeAspect="1"/>
        </xdr:cNvGrpSpPr>
      </xdr:nvGrpSpPr>
      <xdr:grpSpPr>
        <a:xfrm>
          <a:off x="4925377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0" name="Line 1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AutoShape 1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Květná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</row>
    <row r="2" spans="1:29" ht="34.5" customHeight="1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6"/>
      <c r="T2" s="6"/>
      <c r="U2" s="6"/>
      <c r="V2" s="2"/>
      <c r="W2" s="2"/>
      <c r="X2" s="2"/>
      <c r="Y2" s="7" t="s">
        <v>1</v>
      </c>
      <c r="Z2" s="6"/>
      <c r="AA2" s="6"/>
      <c r="AB2" s="6"/>
      <c r="AC2" s="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5.5" customHeight="1">
      <c r="A4" s="2"/>
      <c r="B4" s="9"/>
      <c r="C4" s="10"/>
      <c r="D4" s="11" t="s">
        <v>2</v>
      </c>
      <c r="E4" s="10"/>
      <c r="F4" s="12"/>
      <c r="G4" s="13"/>
      <c r="H4" s="14"/>
      <c r="I4" s="15"/>
      <c r="J4" s="14"/>
      <c r="K4" s="16"/>
      <c r="L4" s="195" t="s">
        <v>3</v>
      </c>
      <c r="M4" s="17"/>
      <c r="N4" s="18"/>
      <c r="O4" s="19" t="s">
        <v>4</v>
      </c>
      <c r="P4" s="18"/>
      <c r="Q4" s="20"/>
      <c r="R4" s="203" t="s">
        <v>3</v>
      </c>
      <c r="S4" s="14"/>
      <c r="T4" s="14"/>
      <c r="U4" s="15"/>
      <c r="V4" s="14"/>
      <c r="W4" s="14"/>
      <c r="X4" s="9"/>
      <c r="Y4" s="10"/>
      <c r="Z4" s="11" t="s">
        <v>2</v>
      </c>
      <c r="AA4" s="10"/>
      <c r="AB4" s="12"/>
      <c r="AC4" s="8"/>
    </row>
    <row r="5" spans="1:29" ht="25.5" customHeight="1" thickBot="1">
      <c r="A5" s="4"/>
      <c r="B5" s="240" t="s">
        <v>5</v>
      </c>
      <c r="C5" s="241"/>
      <c r="D5" s="21"/>
      <c r="E5" s="218" t="s">
        <v>6</v>
      </c>
      <c r="F5" s="22"/>
      <c r="G5" s="23"/>
      <c r="H5" s="24"/>
      <c r="I5" s="209"/>
      <c r="J5" s="24"/>
      <c r="K5" s="25"/>
      <c r="L5" s="196"/>
      <c r="M5" s="26"/>
      <c r="N5" s="27"/>
      <c r="O5" s="28" t="s">
        <v>7</v>
      </c>
      <c r="P5" s="29"/>
      <c r="Q5" s="30"/>
      <c r="R5" s="204"/>
      <c r="S5" s="24"/>
      <c r="T5" s="24"/>
      <c r="U5" s="209"/>
      <c r="V5" s="24"/>
      <c r="W5" s="226"/>
      <c r="X5" s="31"/>
      <c r="Y5" s="219" t="s">
        <v>6</v>
      </c>
      <c r="Z5" s="32"/>
      <c r="AA5" s="247" t="s">
        <v>5</v>
      </c>
      <c r="AB5" s="248"/>
      <c r="AC5" s="8"/>
    </row>
    <row r="6" spans="1:29" ht="21" customHeight="1" thickTop="1">
      <c r="A6" s="4"/>
      <c r="B6" s="33"/>
      <c r="C6" s="34"/>
      <c r="D6" s="35" t="s">
        <v>8</v>
      </c>
      <c r="E6" s="36"/>
      <c r="F6" s="37"/>
      <c r="G6" s="38"/>
      <c r="H6" s="39"/>
      <c r="I6" s="40"/>
      <c r="J6" s="40"/>
      <c r="K6" s="41"/>
      <c r="L6" s="197"/>
      <c r="M6" s="42"/>
      <c r="N6" s="8"/>
      <c r="O6" s="8"/>
      <c r="P6" s="8"/>
      <c r="Q6" s="43"/>
      <c r="R6" s="44"/>
      <c r="S6" s="45"/>
      <c r="T6" s="8"/>
      <c r="U6" s="8"/>
      <c r="V6" s="8"/>
      <c r="W6" s="45"/>
      <c r="X6" s="33"/>
      <c r="Y6" s="34"/>
      <c r="Z6" s="35" t="s">
        <v>8</v>
      </c>
      <c r="AA6" s="36"/>
      <c r="AB6" s="37"/>
      <c r="AC6" s="4"/>
    </row>
    <row r="7" spans="1:29" ht="22.5" customHeight="1">
      <c r="A7" s="4"/>
      <c r="B7" s="46"/>
      <c r="C7" s="47"/>
      <c r="D7" s="62"/>
      <c r="E7" s="63"/>
      <c r="F7" s="48"/>
      <c r="G7" s="49"/>
      <c r="H7" s="8"/>
      <c r="I7" s="50" t="s">
        <v>9</v>
      </c>
      <c r="J7" s="50"/>
      <c r="K7" s="51"/>
      <c r="L7" s="198" t="s">
        <v>10</v>
      </c>
      <c r="M7" s="52"/>
      <c r="N7" s="53"/>
      <c r="O7" s="53" t="s">
        <v>11</v>
      </c>
      <c r="P7" s="53"/>
      <c r="Q7" s="55"/>
      <c r="R7" s="56" t="s">
        <v>10</v>
      </c>
      <c r="S7" s="57"/>
      <c r="T7" s="45"/>
      <c r="U7" s="50" t="s">
        <v>9</v>
      </c>
      <c r="V7" s="45"/>
      <c r="W7" s="57"/>
      <c r="X7" s="67"/>
      <c r="Y7" s="63"/>
      <c r="Z7" s="58"/>
      <c r="AA7" s="59"/>
      <c r="AB7" s="60"/>
      <c r="AC7" s="4"/>
    </row>
    <row r="8" spans="1:29" ht="21" customHeight="1">
      <c r="A8" s="4"/>
      <c r="B8" s="46"/>
      <c r="C8" s="61"/>
      <c r="D8" s="62"/>
      <c r="E8" s="235" t="s">
        <v>12</v>
      </c>
      <c r="F8" s="48"/>
      <c r="G8" s="38"/>
      <c r="H8" s="64"/>
      <c r="I8" s="64"/>
      <c r="J8" s="64"/>
      <c r="K8" s="65"/>
      <c r="L8" s="197"/>
      <c r="M8" s="52"/>
      <c r="N8" s="4"/>
      <c r="O8" s="71"/>
      <c r="P8" s="4"/>
      <c r="Q8" s="55"/>
      <c r="R8" s="66"/>
      <c r="S8" s="57"/>
      <c r="T8" s="8"/>
      <c r="U8" s="8"/>
      <c r="V8" s="8"/>
      <c r="W8" s="57"/>
      <c r="X8" s="67"/>
      <c r="Y8" s="235" t="s">
        <v>12</v>
      </c>
      <c r="Z8" s="232"/>
      <c r="AA8" s="68"/>
      <c r="AB8" s="69"/>
      <c r="AC8" s="4"/>
    </row>
    <row r="9" spans="1:29" ht="21" customHeight="1">
      <c r="A9" s="4"/>
      <c r="B9" s="46"/>
      <c r="C9" s="61"/>
      <c r="D9" s="62"/>
      <c r="E9" s="235" t="s">
        <v>13</v>
      </c>
      <c r="F9" s="48"/>
      <c r="G9" s="38"/>
      <c r="H9" s="64"/>
      <c r="I9" s="70" t="s">
        <v>14</v>
      </c>
      <c r="J9" s="64"/>
      <c r="K9" s="65"/>
      <c r="L9" s="198" t="s">
        <v>15</v>
      </c>
      <c r="M9" s="52"/>
      <c r="N9" s="4"/>
      <c r="O9" s="71" t="s">
        <v>16</v>
      </c>
      <c r="P9" s="4"/>
      <c r="Q9" s="55"/>
      <c r="R9" s="72">
        <v>1</v>
      </c>
      <c r="S9" s="57"/>
      <c r="T9" s="8"/>
      <c r="U9" s="70" t="s">
        <v>14</v>
      </c>
      <c r="V9" s="8"/>
      <c r="W9" s="57"/>
      <c r="X9" s="67"/>
      <c r="Y9" s="235" t="s">
        <v>13</v>
      </c>
      <c r="Z9" s="232"/>
      <c r="AA9" s="68"/>
      <c r="AB9" s="69"/>
      <c r="AC9" s="4"/>
    </row>
    <row r="10" spans="1:29" ht="21" customHeight="1">
      <c r="A10" s="4"/>
      <c r="B10" s="74" t="s">
        <v>17</v>
      </c>
      <c r="C10" s="75">
        <v>10.426</v>
      </c>
      <c r="D10" s="62"/>
      <c r="E10" s="235" t="s">
        <v>18</v>
      </c>
      <c r="F10" s="76"/>
      <c r="G10" s="77"/>
      <c r="H10" s="8"/>
      <c r="I10" s="70" t="s">
        <v>19</v>
      </c>
      <c r="J10" s="70"/>
      <c r="K10" s="78" t="s">
        <v>20</v>
      </c>
      <c r="L10" s="198" t="s">
        <v>21</v>
      </c>
      <c r="M10" s="42"/>
      <c r="N10" s="43"/>
      <c r="O10" s="71" t="s">
        <v>22</v>
      </c>
      <c r="P10" s="8"/>
      <c r="Q10" s="43"/>
      <c r="R10" s="56" t="s">
        <v>21</v>
      </c>
      <c r="S10" s="79"/>
      <c r="T10" s="64"/>
      <c r="U10" s="70" t="s">
        <v>19</v>
      </c>
      <c r="V10" s="64"/>
      <c r="W10" s="43" t="s">
        <v>20</v>
      </c>
      <c r="X10" s="67"/>
      <c r="Y10" s="235" t="s">
        <v>18</v>
      </c>
      <c r="Z10" s="232"/>
      <c r="AA10" s="80">
        <v>11.982</v>
      </c>
      <c r="AB10" s="81" t="s">
        <v>23</v>
      </c>
      <c r="AC10" s="4"/>
    </row>
    <row r="11" spans="1:29" ht="21" customHeight="1">
      <c r="A11" s="4"/>
      <c r="B11" s="82"/>
      <c r="C11" s="61"/>
      <c r="D11" s="62"/>
      <c r="E11" s="235" t="s">
        <v>24</v>
      </c>
      <c r="F11" s="69"/>
      <c r="G11" s="83"/>
      <c r="H11" s="84"/>
      <c r="I11" s="84"/>
      <c r="J11" s="84"/>
      <c r="K11" s="85" t="s">
        <v>25</v>
      </c>
      <c r="L11" s="202" t="s">
        <v>26</v>
      </c>
      <c r="M11" s="86"/>
      <c r="N11" s="87"/>
      <c r="O11" s="87"/>
      <c r="P11" s="84"/>
      <c r="Q11" s="88"/>
      <c r="R11" s="89" t="s">
        <v>26</v>
      </c>
      <c r="S11" s="90"/>
      <c r="T11" s="90"/>
      <c r="U11" s="90"/>
      <c r="V11" s="90"/>
      <c r="W11" s="90" t="s">
        <v>25</v>
      </c>
      <c r="X11" s="67"/>
      <c r="Y11" s="235" t="s">
        <v>24</v>
      </c>
      <c r="Z11" s="58"/>
      <c r="AA11" s="68"/>
      <c r="AB11" s="69"/>
      <c r="AC11" s="4"/>
    </row>
    <row r="12" spans="1:29" ht="21" customHeight="1">
      <c r="A12" s="4"/>
      <c r="B12" s="91" t="s">
        <v>27</v>
      </c>
      <c r="C12" s="92">
        <v>10.847</v>
      </c>
      <c r="D12" s="62"/>
      <c r="E12" s="63"/>
      <c r="F12" s="69"/>
      <c r="G12" s="93"/>
      <c r="H12" s="64"/>
      <c r="I12" s="8"/>
      <c r="J12" s="8"/>
      <c r="K12" s="51"/>
      <c r="L12" s="199"/>
      <c r="M12" s="42"/>
      <c r="N12" s="64"/>
      <c r="O12" s="8"/>
      <c r="P12" s="8"/>
      <c r="Q12" s="69"/>
      <c r="R12" s="66"/>
      <c r="S12" s="64"/>
      <c r="T12" s="8"/>
      <c r="U12" s="8"/>
      <c r="V12" s="8"/>
      <c r="W12" s="64"/>
      <c r="X12" s="67"/>
      <c r="Y12" s="63"/>
      <c r="Z12" s="73"/>
      <c r="AA12" s="94">
        <v>11.58</v>
      </c>
      <c r="AB12" s="95" t="s">
        <v>28</v>
      </c>
      <c r="AC12" s="4"/>
    </row>
    <row r="13" spans="1:29" ht="21" customHeight="1" thickBot="1">
      <c r="A13" s="4"/>
      <c r="B13" s="93"/>
      <c r="C13" s="96"/>
      <c r="D13" s="236"/>
      <c r="E13" s="224" t="s">
        <v>29</v>
      </c>
      <c r="F13" s="101"/>
      <c r="G13" s="8"/>
      <c r="H13" s="8"/>
      <c r="I13" s="50" t="s">
        <v>30</v>
      </c>
      <c r="J13" s="8"/>
      <c r="K13" s="97"/>
      <c r="L13" s="197"/>
      <c r="M13" s="42"/>
      <c r="N13" s="64"/>
      <c r="O13" s="98" t="s">
        <v>31</v>
      </c>
      <c r="P13" s="8"/>
      <c r="Q13" s="64"/>
      <c r="R13" s="66"/>
      <c r="S13" s="64"/>
      <c r="T13" s="64"/>
      <c r="U13" s="50" t="s">
        <v>30</v>
      </c>
      <c r="V13" s="64"/>
      <c r="W13" s="64"/>
      <c r="X13" s="100"/>
      <c r="Y13" s="224" t="s">
        <v>29</v>
      </c>
      <c r="Z13" s="101"/>
      <c r="AA13" s="68"/>
      <c r="AB13" s="69"/>
      <c r="AC13" s="4"/>
    </row>
    <row r="14" spans="1:29" ht="21" customHeight="1" thickTop="1">
      <c r="A14" s="8"/>
      <c r="B14" s="93"/>
      <c r="C14" s="96"/>
      <c r="D14" s="105"/>
      <c r="E14" s="103"/>
      <c r="F14" s="225"/>
      <c r="G14" s="93"/>
      <c r="H14" s="8"/>
      <c r="I14" s="64"/>
      <c r="J14" s="8"/>
      <c r="K14" s="97"/>
      <c r="L14" s="197"/>
      <c r="M14" s="42"/>
      <c r="N14" s="64"/>
      <c r="O14" s="103" t="s">
        <v>32</v>
      </c>
      <c r="P14" s="8"/>
      <c r="Q14" s="64"/>
      <c r="R14" s="66"/>
      <c r="S14" s="64"/>
      <c r="T14" s="8"/>
      <c r="U14" s="64"/>
      <c r="V14" s="8"/>
      <c r="W14" s="64"/>
      <c r="X14" s="107"/>
      <c r="Y14" s="103"/>
      <c r="Z14" s="225"/>
      <c r="AA14" s="68"/>
      <c r="AB14" s="69"/>
      <c r="AC14" s="8"/>
    </row>
    <row r="15" spans="1:29" ht="21" customHeight="1">
      <c r="A15" s="8"/>
      <c r="B15" s="93"/>
      <c r="C15" s="96"/>
      <c r="D15" s="228"/>
      <c r="E15" s="233" t="s">
        <v>33</v>
      </c>
      <c r="F15" s="69"/>
      <c r="G15" s="54"/>
      <c r="H15" s="54"/>
      <c r="I15" s="102" t="s">
        <v>34</v>
      </c>
      <c r="J15" s="54"/>
      <c r="K15" s="201"/>
      <c r="L15" s="200">
        <v>1</v>
      </c>
      <c r="M15" s="42"/>
      <c r="N15" s="64"/>
      <c r="O15" s="127" t="s">
        <v>35</v>
      </c>
      <c r="P15" s="8"/>
      <c r="Q15" s="64"/>
      <c r="R15" s="72">
        <v>1</v>
      </c>
      <c r="S15" s="54"/>
      <c r="T15" s="54"/>
      <c r="U15" s="102" t="s">
        <v>34</v>
      </c>
      <c r="V15" s="54"/>
      <c r="W15" s="54"/>
      <c r="X15" s="227"/>
      <c r="Y15" s="233" t="s">
        <v>33</v>
      </c>
      <c r="Z15" s="104"/>
      <c r="AA15" s="68"/>
      <c r="AB15" s="69"/>
      <c r="AC15" s="8"/>
    </row>
    <row r="16" spans="1:29" ht="21" customHeight="1">
      <c r="A16" s="8"/>
      <c r="B16" s="93"/>
      <c r="C16" s="96"/>
      <c r="D16" s="228"/>
      <c r="E16" s="234">
        <v>10.9</v>
      </c>
      <c r="F16" s="104"/>
      <c r="G16" s="93"/>
      <c r="H16" s="8"/>
      <c r="I16" s="71"/>
      <c r="J16" s="8"/>
      <c r="K16" s="78"/>
      <c r="L16" s="197"/>
      <c r="M16" s="42"/>
      <c r="N16" s="64"/>
      <c r="O16" s="127" t="s">
        <v>36</v>
      </c>
      <c r="P16" s="8"/>
      <c r="Q16" s="64"/>
      <c r="R16" s="66"/>
      <c r="S16" s="106"/>
      <c r="T16" s="8"/>
      <c r="U16" s="71"/>
      <c r="V16" s="8"/>
      <c r="W16" s="64"/>
      <c r="X16" s="227"/>
      <c r="Y16" s="234">
        <v>11.38</v>
      </c>
      <c r="Z16" s="104"/>
      <c r="AA16" s="68"/>
      <c r="AB16" s="69"/>
      <c r="AC16" s="8"/>
    </row>
    <row r="17" spans="1:29" ht="21" customHeight="1" thickBot="1">
      <c r="A17" s="2"/>
      <c r="B17" s="108"/>
      <c r="C17" s="109"/>
      <c r="D17" s="110"/>
      <c r="E17" s="111"/>
      <c r="F17" s="112"/>
      <c r="G17" s="113"/>
      <c r="H17" s="110"/>
      <c r="I17" s="110"/>
      <c r="J17" s="110"/>
      <c r="K17" s="114"/>
      <c r="L17" s="115"/>
      <c r="M17" s="116"/>
      <c r="N17" s="110"/>
      <c r="O17" s="117"/>
      <c r="P17" s="118"/>
      <c r="Q17" s="110"/>
      <c r="R17" s="72"/>
      <c r="S17" s="228"/>
      <c r="T17" s="6"/>
      <c r="U17" s="230"/>
      <c r="V17" s="231"/>
      <c r="W17" s="228"/>
      <c r="X17" s="119"/>
      <c r="Y17" s="234"/>
      <c r="Z17" s="120"/>
      <c r="AA17" s="111"/>
      <c r="AB17" s="112"/>
      <c r="AC17" s="2"/>
    </row>
    <row r="18" spans="1:29" ht="18" customHeight="1">
      <c r="A18" s="121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21"/>
    </row>
    <row r="19" spans="1:29" ht="18" customHeight="1">
      <c r="A19" s="121"/>
      <c r="B19" s="125"/>
      <c r="C19" s="125"/>
      <c r="D19" s="122"/>
      <c r="E19" s="122"/>
      <c r="F19" s="123"/>
      <c r="G19" s="123"/>
      <c r="H19" s="123"/>
      <c r="I19" s="123"/>
      <c r="J19" s="123"/>
      <c r="K19" s="123"/>
      <c r="L19" s="123"/>
      <c r="M19" s="121"/>
      <c r="N19" s="121"/>
      <c r="O19" s="126" t="s">
        <v>37</v>
      </c>
      <c r="P19" s="122"/>
      <c r="Q19" s="121"/>
      <c r="R19" s="121"/>
      <c r="S19" s="121"/>
      <c r="T19" s="121"/>
      <c r="U19" s="124"/>
      <c r="V19" s="121"/>
      <c r="W19" s="121"/>
      <c r="X19" s="121"/>
      <c r="Y19" s="121"/>
      <c r="Z19" s="121"/>
      <c r="AA19" s="121"/>
      <c r="AB19" s="121"/>
      <c r="AC19" s="121"/>
    </row>
    <row r="20" spans="1:29" ht="18" customHeight="1">
      <c r="A20" s="121"/>
      <c r="B20" s="125"/>
      <c r="C20" s="125"/>
      <c r="D20" s="121"/>
      <c r="E20" s="123"/>
      <c r="F20" s="123"/>
      <c r="G20" s="121"/>
      <c r="H20" s="121"/>
      <c r="I20" s="123"/>
      <c r="J20" s="123"/>
      <c r="K20" s="123"/>
      <c r="L20" s="123"/>
      <c r="M20" s="123"/>
      <c r="N20" s="121"/>
      <c r="O20" s="127" t="s">
        <v>38</v>
      </c>
      <c r="P20" s="121"/>
      <c r="Q20" s="121"/>
      <c r="R20" s="121"/>
      <c r="T20" s="121"/>
      <c r="V20" s="121"/>
      <c r="W20" s="121"/>
      <c r="X20" s="121"/>
      <c r="Y20" s="121"/>
      <c r="Z20" s="121"/>
      <c r="AA20" s="121"/>
      <c r="AB20" s="123"/>
      <c r="AC20" s="123"/>
    </row>
    <row r="21" spans="1:29" ht="18" customHeight="1">
      <c r="A21" s="121"/>
      <c r="B21" s="123"/>
      <c r="C21" s="121"/>
      <c r="D21" s="121"/>
      <c r="E21" s="123"/>
      <c r="F21" s="123"/>
      <c r="G21" s="123"/>
      <c r="H21" s="123"/>
      <c r="I21" s="121"/>
      <c r="J21" s="123"/>
      <c r="K21" s="123"/>
      <c r="L21" s="123"/>
      <c r="M21" s="123"/>
      <c r="N21" s="121"/>
      <c r="O21" s="127" t="s">
        <v>39</v>
      </c>
      <c r="P21" s="125"/>
      <c r="Q21" s="121"/>
      <c r="S21" s="121"/>
      <c r="T21" s="121"/>
      <c r="U21" s="121"/>
      <c r="V21" s="121"/>
      <c r="W21" s="121"/>
      <c r="X21" s="121"/>
      <c r="Z21" s="121"/>
      <c r="AA21" s="121"/>
      <c r="AB21" s="123"/>
      <c r="AC21" s="123"/>
    </row>
    <row r="22" spans="1:29" ht="18" customHeight="1">
      <c r="A22" s="121"/>
      <c r="B22" s="123"/>
      <c r="C22" s="121"/>
      <c r="D22" s="121"/>
      <c r="E22" s="123"/>
      <c r="F22" s="123"/>
      <c r="G22" s="123"/>
      <c r="H22" s="123"/>
      <c r="I22" s="121"/>
      <c r="J22" s="123"/>
      <c r="K22" s="123"/>
      <c r="L22" s="123"/>
      <c r="M22" s="123"/>
      <c r="O22" s="127"/>
      <c r="P22" s="125"/>
      <c r="R22" s="121"/>
      <c r="S22" s="212"/>
      <c r="T22" s="121"/>
      <c r="U22" s="214"/>
      <c r="V22" s="121"/>
      <c r="W22" s="121"/>
      <c r="X22" s="121"/>
      <c r="AA22" s="121"/>
      <c r="AB22" s="123"/>
      <c r="AC22" s="123"/>
    </row>
    <row r="23" spans="1:29" ht="18" customHeight="1">
      <c r="A23" s="121"/>
      <c r="B23" s="125"/>
      <c r="C23" s="121"/>
      <c r="D23" s="121"/>
      <c r="E23" s="121"/>
      <c r="M23" s="121"/>
      <c r="N23" s="121"/>
      <c r="Q23" s="121"/>
      <c r="R23" s="121"/>
      <c r="S23" s="121"/>
      <c r="T23" s="121"/>
      <c r="U23" s="121"/>
      <c r="V23" s="121"/>
      <c r="W23" s="121"/>
      <c r="X23" s="121"/>
      <c r="AA23" s="121"/>
      <c r="AB23" s="121"/>
      <c r="AC23" s="121"/>
    </row>
    <row r="24" spans="1:29" ht="18" customHeight="1">
      <c r="A24" s="121"/>
      <c r="B24" s="125"/>
      <c r="C24" s="121"/>
      <c r="D24" s="121"/>
      <c r="E24" s="121"/>
      <c r="M24" s="121"/>
      <c r="N24" s="121"/>
      <c r="P24" s="121"/>
      <c r="Q24" s="121"/>
      <c r="R24" s="121"/>
      <c r="S24" s="121"/>
      <c r="T24" s="121"/>
      <c r="U24" s="121"/>
      <c r="V24" s="121"/>
      <c r="W24" s="121"/>
      <c r="X24" s="99"/>
      <c r="AA24" s="121"/>
      <c r="AB24" s="121"/>
      <c r="AC24" s="121"/>
    </row>
    <row r="25" spans="1:29" ht="18" customHeight="1">
      <c r="A25" s="121"/>
      <c r="B25" s="121"/>
      <c r="C25" s="121"/>
      <c r="D25" s="121"/>
      <c r="E25" s="121"/>
      <c r="F25" s="121"/>
      <c r="H25" s="121"/>
      <c r="I25" s="121"/>
      <c r="J25" s="121"/>
      <c r="K25" s="121"/>
      <c r="L25" s="121"/>
      <c r="M25" s="121"/>
      <c r="R25" s="128"/>
      <c r="S25" s="121"/>
      <c r="T25" s="121"/>
      <c r="U25" s="215"/>
      <c r="V25" s="121"/>
      <c r="W25" s="121"/>
      <c r="X25" s="121"/>
      <c r="Y25" s="121"/>
      <c r="AA25" s="121"/>
      <c r="AB25" s="121"/>
      <c r="AC25" s="123"/>
    </row>
    <row r="26" spans="1:29" ht="18" customHeight="1">
      <c r="A26" s="121"/>
      <c r="B26" s="121"/>
      <c r="C26" s="121"/>
      <c r="D26" s="121"/>
      <c r="E26" s="121"/>
      <c r="F26" s="121"/>
      <c r="G26" s="121"/>
      <c r="J26" s="121"/>
      <c r="L26" s="121"/>
      <c r="M26" s="121"/>
      <c r="Q26" s="121"/>
      <c r="R26" s="121"/>
      <c r="T26" s="121"/>
      <c r="U26" s="121"/>
      <c r="V26" s="121"/>
      <c r="W26" s="121"/>
      <c r="X26" s="121"/>
      <c r="AB26" s="124"/>
      <c r="AC26" s="121"/>
    </row>
    <row r="27" spans="1:29" ht="18" customHeight="1">
      <c r="A27" s="121"/>
      <c r="B27" s="121"/>
      <c r="C27" s="121"/>
      <c r="D27" s="121"/>
      <c r="F27" s="121"/>
      <c r="G27" s="207"/>
      <c r="H27" s="121"/>
      <c r="I27" s="121"/>
      <c r="J27" s="121"/>
      <c r="K27" s="121"/>
      <c r="L27" s="214"/>
      <c r="M27" s="121"/>
      <c r="N27" s="121"/>
      <c r="O27" s="121"/>
      <c r="P27" s="138"/>
      <c r="Q27" s="123"/>
      <c r="R27" s="229"/>
      <c r="T27" s="121"/>
      <c r="U27" s="121"/>
      <c r="V27" s="207"/>
      <c r="W27" s="124"/>
      <c r="Z27" s="124"/>
      <c r="AA27" s="124"/>
      <c r="AC27" s="121"/>
    </row>
    <row r="28" spans="1:29" ht="18" customHeight="1">
      <c r="A28" s="121"/>
      <c r="B28" s="123"/>
      <c r="C28" s="121"/>
      <c r="F28" s="121"/>
      <c r="H28" s="134"/>
      <c r="I28" s="121"/>
      <c r="J28" s="121"/>
      <c r="K28" s="121"/>
      <c r="L28" s="121"/>
      <c r="M28" s="121"/>
      <c r="N28" s="121"/>
      <c r="O28" s="124"/>
      <c r="P28" s="121"/>
      <c r="Q28" s="121"/>
      <c r="R28" s="121"/>
      <c r="S28" s="121"/>
      <c r="T28" s="121"/>
      <c r="U28" s="213"/>
      <c r="V28" s="124"/>
      <c r="W28" s="131"/>
      <c r="X28" s="121"/>
      <c r="Z28" s="131"/>
      <c r="AA28" s="121"/>
      <c r="AB28" s="121"/>
      <c r="AC28" s="125"/>
    </row>
    <row r="29" spans="1:29" ht="18" customHeight="1">
      <c r="A29" s="121"/>
      <c r="B29" s="123"/>
      <c r="C29" s="121"/>
      <c r="E29" s="206"/>
      <c r="F29" s="121"/>
      <c r="G29" s="121"/>
      <c r="H29" s="130"/>
      <c r="J29" s="191"/>
      <c r="L29" s="123"/>
      <c r="M29" s="121"/>
      <c r="N29" s="121"/>
      <c r="O29" s="123"/>
      <c r="P29" s="123"/>
      <c r="Q29" s="121"/>
      <c r="R29" s="121"/>
      <c r="S29" s="121"/>
      <c r="T29" s="121"/>
      <c r="V29" s="125"/>
      <c r="W29" s="121"/>
      <c r="X29" s="121"/>
      <c r="AA29" s="121"/>
      <c r="AB29" s="132" t="s">
        <v>28</v>
      </c>
      <c r="AC29" s="125"/>
    </row>
    <row r="30" spans="1:29" ht="18" customHeight="1">
      <c r="A30" s="121"/>
      <c r="B30" s="123"/>
      <c r="C30" s="121"/>
      <c r="D30" s="129"/>
      <c r="E30" s="131"/>
      <c r="G30" s="131">
        <v>1</v>
      </c>
      <c r="H30" s="131"/>
      <c r="I30" s="121"/>
      <c r="J30" s="130"/>
      <c r="K30" s="121"/>
      <c r="L30" s="121"/>
      <c r="M30" s="121"/>
      <c r="Q30" s="213"/>
      <c r="R30" s="121"/>
      <c r="T30" s="121"/>
      <c r="W30" s="131">
        <v>4</v>
      </c>
      <c r="X30" s="131"/>
      <c r="Z30" s="121"/>
      <c r="AA30" s="121"/>
      <c r="AB30" s="123"/>
      <c r="AC30" s="125"/>
    </row>
    <row r="31" spans="1:29" ht="18" customHeight="1">
      <c r="A31" s="121"/>
      <c r="C31" s="121"/>
      <c r="E31" s="121"/>
      <c r="G31" s="121"/>
      <c r="H31" s="121"/>
      <c r="I31" s="121"/>
      <c r="J31" s="121"/>
      <c r="K31" s="121"/>
      <c r="L31" s="121"/>
      <c r="M31" s="121"/>
      <c r="N31" s="121"/>
      <c r="O31" s="124"/>
      <c r="P31" s="121"/>
      <c r="Q31" s="121"/>
      <c r="R31" s="121"/>
      <c r="S31" s="121"/>
      <c r="T31" s="121"/>
      <c r="V31" s="121"/>
      <c r="W31" s="121"/>
      <c r="Z31" s="121"/>
      <c r="AA31" s="121"/>
      <c r="AB31" s="123"/>
      <c r="AC31" s="125"/>
    </row>
    <row r="32" spans="1:29" ht="18" customHeight="1">
      <c r="A32" s="121"/>
      <c r="B32" s="123"/>
      <c r="C32" s="121"/>
      <c r="D32" s="121"/>
      <c r="E32" s="121"/>
      <c r="F32" s="121"/>
      <c r="G32" s="121"/>
      <c r="H32" s="131">
        <v>2</v>
      </c>
      <c r="I32" s="191"/>
      <c r="L32" s="123"/>
      <c r="M32" s="121"/>
      <c r="N32" s="121"/>
      <c r="O32" s="121"/>
      <c r="P32" s="121"/>
      <c r="Q32" s="121"/>
      <c r="R32" s="121"/>
      <c r="T32" s="121"/>
      <c r="U32" s="121"/>
      <c r="V32" s="131">
        <v>3</v>
      </c>
      <c r="W32" s="121"/>
      <c r="X32" s="121"/>
      <c r="Z32" s="123"/>
      <c r="AA32" s="121"/>
      <c r="AB32" s="123"/>
      <c r="AC32" s="123"/>
    </row>
    <row r="33" spans="1:29" ht="18" customHeight="1">
      <c r="A33" s="121"/>
      <c r="B33" s="132" t="s">
        <v>27</v>
      </c>
      <c r="E33" s="121"/>
      <c r="F33" s="205"/>
      <c r="G33" s="121"/>
      <c r="I33" s="121"/>
      <c r="K33" s="121"/>
      <c r="L33" s="121"/>
      <c r="M33" s="121"/>
      <c r="N33" s="228"/>
      <c r="P33" s="121"/>
      <c r="R33" s="121"/>
      <c r="T33" s="131"/>
      <c r="U33" s="217"/>
      <c r="W33" s="134"/>
      <c r="X33" s="121"/>
      <c r="Z33" s="135"/>
      <c r="AA33" s="121"/>
      <c r="AB33" s="123"/>
      <c r="AC33" s="121"/>
    </row>
    <row r="34" spans="1:29" ht="18" customHeight="1">
      <c r="A34" s="121"/>
      <c r="G34" s="121"/>
      <c r="H34" s="121"/>
      <c r="I34" s="121"/>
      <c r="J34" s="121"/>
      <c r="L34" s="121"/>
      <c r="M34" s="121"/>
      <c r="O34" s="121"/>
      <c r="R34" s="133"/>
      <c r="AC34" s="123"/>
    </row>
    <row r="35" spans="1:29" ht="18" customHeight="1">
      <c r="A35" s="121"/>
      <c r="H35" s="131"/>
      <c r="I35" s="121"/>
      <c r="J35" s="191"/>
      <c r="L35" s="121"/>
      <c r="M35" s="221"/>
      <c r="N35" s="121"/>
      <c r="O35" s="124"/>
      <c r="P35" s="223"/>
      <c r="Q35" s="121"/>
      <c r="U35" s="216"/>
      <c r="AC35" s="123"/>
    </row>
    <row r="36" spans="1:29" ht="18" customHeight="1">
      <c r="A36" s="121"/>
      <c r="I36" s="220"/>
      <c r="J36" s="237" t="s">
        <v>40</v>
      </c>
      <c r="K36" s="121"/>
      <c r="L36" s="206"/>
      <c r="M36" s="121"/>
      <c r="N36" s="121"/>
      <c r="P36" s="121"/>
      <c r="Q36" s="208"/>
      <c r="R36" s="121"/>
      <c r="T36" s="237" t="s">
        <v>41</v>
      </c>
      <c r="U36" s="217"/>
      <c r="AC36" s="123"/>
    </row>
    <row r="37" spans="1:29" ht="18" customHeight="1">
      <c r="A37" s="121"/>
      <c r="B37" s="123"/>
      <c r="C37" s="121"/>
      <c r="D37" s="121"/>
      <c r="E37" s="121"/>
      <c r="I37" s="222"/>
      <c r="J37" s="121"/>
      <c r="K37" s="121"/>
      <c r="M37" s="121"/>
      <c r="N37" s="121"/>
      <c r="O37" s="121"/>
      <c r="Q37" s="121"/>
      <c r="R37" s="190"/>
      <c r="AC37" s="123"/>
    </row>
    <row r="38" spans="1:29" ht="18" customHeight="1">
      <c r="A38" s="121"/>
      <c r="B38" s="123"/>
      <c r="C38" s="121"/>
      <c r="D38" s="121"/>
      <c r="E38" s="121"/>
      <c r="F38" s="121"/>
      <c r="I38" s="131"/>
      <c r="J38" s="121"/>
      <c r="L38" s="123"/>
      <c r="M38" s="121"/>
      <c r="N38" s="121"/>
      <c r="O38" s="121"/>
      <c r="P38" s="121"/>
      <c r="Q38" s="205"/>
      <c r="R38" s="194"/>
      <c r="S38" s="121"/>
      <c r="T38" s="121"/>
      <c r="U38" s="121"/>
      <c r="V38" s="121"/>
      <c r="W38" s="99"/>
      <c r="X38" s="121"/>
      <c r="Y38" s="121"/>
      <c r="Z38" s="135"/>
      <c r="AA38" s="135"/>
      <c r="AB38" s="123"/>
      <c r="AC38" s="123"/>
    </row>
    <row r="39" spans="1:29" ht="18" customHeight="1">
      <c r="A39" s="121"/>
      <c r="B39" s="121"/>
      <c r="C39" s="121"/>
      <c r="E39" s="123"/>
      <c r="F39" s="121"/>
      <c r="G39" s="134"/>
      <c r="H39" s="121"/>
      <c r="I39" s="131"/>
      <c r="J39" s="121"/>
      <c r="K39" s="121"/>
      <c r="L39" s="206"/>
      <c r="M39" s="121"/>
      <c r="N39" s="121"/>
      <c r="O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ht="18" customHeight="1">
      <c r="A40" s="121"/>
      <c r="B40" s="121"/>
      <c r="C40" s="121"/>
      <c r="D40" s="137"/>
      <c r="E40" s="121"/>
      <c r="F40" s="1"/>
      <c r="G40" s="136"/>
      <c r="H40" s="121"/>
      <c r="I40" s="121"/>
      <c r="J40" s="121"/>
      <c r="K40" s="138"/>
      <c r="L40" s="121"/>
      <c r="M40" s="121"/>
      <c r="N40" s="121"/>
      <c r="O40" s="140"/>
      <c r="P40" s="121"/>
      <c r="Q40" s="194"/>
      <c r="R40" s="194"/>
      <c r="S40" s="121"/>
      <c r="T40" s="139"/>
      <c r="U40" s="121"/>
      <c r="V40" s="127"/>
      <c r="W40" s="121"/>
      <c r="X40" s="121"/>
      <c r="Y40" s="121"/>
      <c r="Z40" s="121"/>
      <c r="AA40" s="121"/>
      <c r="AB40" s="121"/>
      <c r="AC40" s="121"/>
    </row>
    <row r="41" spans="1:29" ht="18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40" t="s">
        <v>42</v>
      </c>
      <c r="P41" s="121"/>
      <c r="Q41" s="121"/>
      <c r="S41" s="121"/>
      <c r="T41" s="121"/>
      <c r="U41" s="121"/>
      <c r="V41" s="127"/>
      <c r="W41" s="121"/>
      <c r="X41" s="121"/>
      <c r="Y41" s="121"/>
      <c r="Z41" s="121"/>
      <c r="AA41" s="121"/>
      <c r="AB41" s="121"/>
      <c r="AC41" s="121"/>
    </row>
    <row r="42" spans="1:29" ht="18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7" t="s">
        <v>43</v>
      </c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ht="18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7" t="s">
        <v>44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ht="18" customHeight="1" thickBo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5"/>
      <c r="Q44" s="125"/>
      <c r="R44" s="125"/>
      <c r="S44" s="125"/>
      <c r="T44" s="125"/>
      <c r="U44" s="125"/>
      <c r="V44" s="125"/>
      <c r="W44" s="123"/>
      <c r="X44" s="123"/>
      <c r="Y44" s="123"/>
      <c r="Z44" s="123"/>
      <c r="AA44" s="123"/>
      <c r="AB44" s="123"/>
      <c r="AC44" s="123"/>
    </row>
    <row r="45" spans="1:29" ht="30" customHeight="1">
      <c r="A45" s="141"/>
      <c r="B45" s="142"/>
      <c r="C45" s="143"/>
      <c r="D45" s="143"/>
      <c r="E45" s="143"/>
      <c r="F45" s="144" t="s">
        <v>45</v>
      </c>
      <c r="G45" s="143"/>
      <c r="H45" s="143"/>
      <c r="I45" s="143"/>
      <c r="J45" s="145"/>
      <c r="K45" s="242" t="s">
        <v>46</v>
      </c>
      <c r="L45" s="243"/>
      <c r="M45" s="243"/>
      <c r="N45" s="244"/>
      <c r="O45" s="210"/>
      <c r="P45" s="242" t="s">
        <v>47</v>
      </c>
      <c r="Q45" s="243"/>
      <c r="R45" s="243"/>
      <c r="S45" s="244"/>
      <c r="T45" s="143"/>
      <c r="U45" s="143"/>
      <c r="V45" s="143"/>
      <c r="W45" s="143"/>
      <c r="X45" s="144" t="s">
        <v>45</v>
      </c>
      <c r="Y45" s="143"/>
      <c r="Z45" s="143"/>
      <c r="AA45" s="143"/>
      <c r="AB45" s="145"/>
      <c r="AC45" s="141"/>
    </row>
    <row r="46" spans="1:29" ht="21" customHeight="1" thickBot="1">
      <c r="A46" s="103"/>
      <c r="B46" s="146" t="s">
        <v>48</v>
      </c>
      <c r="C46" s="147" t="s">
        <v>49</v>
      </c>
      <c r="D46" s="147" t="s">
        <v>50</v>
      </c>
      <c r="E46" s="147" t="s">
        <v>51</v>
      </c>
      <c r="F46" s="147" t="s">
        <v>52</v>
      </c>
      <c r="G46" s="245" t="s">
        <v>53</v>
      </c>
      <c r="H46" s="245"/>
      <c r="I46" s="245"/>
      <c r="J46" s="246"/>
      <c r="K46" s="148" t="s">
        <v>48</v>
      </c>
      <c r="L46" s="149" t="s">
        <v>54</v>
      </c>
      <c r="M46" s="149" t="s">
        <v>55</v>
      </c>
      <c r="N46" s="150" t="s">
        <v>56</v>
      </c>
      <c r="O46" s="151"/>
      <c r="P46" s="148" t="s">
        <v>48</v>
      </c>
      <c r="Q46" s="149" t="s">
        <v>54</v>
      </c>
      <c r="R46" s="149" t="s">
        <v>55</v>
      </c>
      <c r="S46" s="152" t="s">
        <v>56</v>
      </c>
      <c r="T46" s="146" t="s">
        <v>48</v>
      </c>
      <c r="U46" s="147" t="s">
        <v>49</v>
      </c>
      <c r="V46" s="147" t="s">
        <v>50</v>
      </c>
      <c r="W46" s="147" t="s">
        <v>51</v>
      </c>
      <c r="X46" s="147" t="s">
        <v>52</v>
      </c>
      <c r="Y46" s="238" t="s">
        <v>53</v>
      </c>
      <c r="Z46" s="238"/>
      <c r="AA46" s="238"/>
      <c r="AB46" s="239"/>
      <c r="AC46" s="103"/>
    </row>
    <row r="47" spans="1:29" ht="22.5" customHeight="1" thickTop="1">
      <c r="A47" s="43"/>
      <c r="B47" s="153"/>
      <c r="C47" s="154"/>
      <c r="D47" s="155"/>
      <c r="E47" s="156"/>
      <c r="F47" s="157"/>
      <c r="G47" s="43"/>
      <c r="H47" s="43"/>
      <c r="I47" s="43"/>
      <c r="J47" s="158"/>
      <c r="K47" s="159"/>
      <c r="L47" s="160"/>
      <c r="M47" s="160"/>
      <c r="N47" s="161"/>
      <c r="O47" s="151" t="s">
        <v>57</v>
      </c>
      <c r="P47" s="159"/>
      <c r="Q47" s="160"/>
      <c r="R47" s="160"/>
      <c r="S47" s="163"/>
      <c r="T47" s="164"/>
      <c r="U47" s="165"/>
      <c r="V47" s="157"/>
      <c r="W47" s="165"/>
      <c r="X47" s="157"/>
      <c r="Y47" s="64"/>
      <c r="Z47" s="64"/>
      <c r="AA47" s="64"/>
      <c r="AB47" s="69"/>
      <c r="AC47" s="43"/>
    </row>
    <row r="48" spans="1:29" ht="22.5" customHeight="1">
      <c r="A48" s="43"/>
      <c r="B48" s="166"/>
      <c r="C48" s="167"/>
      <c r="D48" s="155"/>
      <c r="E48" s="168"/>
      <c r="F48" s="157"/>
      <c r="G48" s="169"/>
      <c r="H48" s="43"/>
      <c r="I48" s="43"/>
      <c r="J48" s="158"/>
      <c r="K48" s="172"/>
      <c r="L48" s="173"/>
      <c r="M48" s="173"/>
      <c r="N48" s="174"/>
      <c r="O48" s="162"/>
      <c r="P48" s="159"/>
      <c r="Q48" s="160"/>
      <c r="R48" s="160"/>
      <c r="S48" s="163"/>
      <c r="T48" s="170"/>
      <c r="U48" s="171"/>
      <c r="V48" s="155"/>
      <c r="W48" s="168"/>
      <c r="X48" s="157"/>
      <c r="Y48" s="169"/>
      <c r="Z48" s="43"/>
      <c r="AA48" s="43"/>
      <c r="AB48" s="69"/>
      <c r="AC48" s="43"/>
    </row>
    <row r="49" spans="1:29" ht="22.5" customHeight="1">
      <c r="A49" s="43"/>
      <c r="B49" s="166">
        <v>1</v>
      </c>
      <c r="C49" s="167">
        <v>10.91</v>
      </c>
      <c r="D49" s="155">
        <v>37</v>
      </c>
      <c r="E49" s="168">
        <f>C49+(D49/1000)</f>
        <v>10.947000000000001</v>
      </c>
      <c r="F49" s="157" t="s">
        <v>58</v>
      </c>
      <c r="G49" s="169" t="s">
        <v>59</v>
      </c>
      <c r="H49" s="43"/>
      <c r="I49" s="43"/>
      <c r="J49" s="158"/>
      <c r="K49" s="172" t="s">
        <v>15</v>
      </c>
      <c r="L49" s="173">
        <v>10.974</v>
      </c>
      <c r="M49" s="173">
        <v>11.283999999999999</v>
      </c>
      <c r="N49" s="174">
        <f>(M49-L49)*1000</f>
        <v>309.99999999999875</v>
      </c>
      <c r="O49" s="192" t="s">
        <v>60</v>
      </c>
      <c r="P49" s="172" t="s">
        <v>15</v>
      </c>
      <c r="Q49" s="173">
        <v>11.183</v>
      </c>
      <c r="R49" s="173">
        <v>11.253</v>
      </c>
      <c r="S49" s="174">
        <f>(R49-Q49)*1000</f>
        <v>70.00000000000028</v>
      </c>
      <c r="T49" s="170">
        <v>3</v>
      </c>
      <c r="U49" s="171">
        <v>11.321</v>
      </c>
      <c r="V49" s="155">
        <v>-37</v>
      </c>
      <c r="W49" s="168">
        <f>U49+(V49/1000)</f>
        <v>11.283999999999999</v>
      </c>
      <c r="X49" s="157" t="s">
        <v>58</v>
      </c>
      <c r="Y49" s="169" t="s">
        <v>61</v>
      </c>
      <c r="Z49" s="43"/>
      <c r="AA49" s="43"/>
      <c r="AB49" s="158"/>
      <c r="AC49" s="43"/>
    </row>
    <row r="50" spans="1:29" ht="22.5" customHeight="1">
      <c r="A50" s="43"/>
      <c r="B50" s="170"/>
      <c r="C50" s="171"/>
      <c r="D50" s="155"/>
      <c r="E50" s="168"/>
      <c r="F50" s="157"/>
      <c r="G50" s="169" t="s">
        <v>62</v>
      </c>
      <c r="H50" s="43"/>
      <c r="I50" s="43"/>
      <c r="J50" s="158"/>
      <c r="K50" s="172"/>
      <c r="L50" s="173"/>
      <c r="M50" s="173"/>
      <c r="N50" s="174"/>
      <c r="O50" s="193" t="s">
        <v>63</v>
      </c>
      <c r="P50" s="159"/>
      <c r="Q50" s="173"/>
      <c r="R50" s="173"/>
      <c r="S50" s="174">
        <f>(Q50-R50)*1000</f>
        <v>0</v>
      </c>
      <c r="T50" s="170"/>
      <c r="U50" s="171"/>
      <c r="V50" s="155"/>
      <c r="W50" s="168"/>
      <c r="X50" s="157"/>
      <c r="Y50" s="169" t="s">
        <v>64</v>
      </c>
      <c r="Z50" s="43"/>
      <c r="AA50" s="43"/>
      <c r="AB50" s="69"/>
      <c r="AC50" s="43"/>
    </row>
    <row r="51" spans="1:29" ht="22.5" customHeight="1">
      <c r="A51" s="43"/>
      <c r="B51" s="166"/>
      <c r="C51" s="167"/>
      <c r="D51" s="155"/>
      <c r="E51" s="168"/>
      <c r="F51" s="157"/>
      <c r="G51" s="169"/>
      <c r="H51" s="43"/>
      <c r="I51" s="43"/>
      <c r="J51" s="158"/>
      <c r="K51" s="172"/>
      <c r="L51" s="173"/>
      <c r="M51" s="173"/>
      <c r="N51" s="174"/>
      <c r="O51" s="175"/>
      <c r="P51" s="172"/>
      <c r="Q51" s="160"/>
      <c r="R51" s="160"/>
      <c r="S51" s="163"/>
      <c r="T51" s="170"/>
      <c r="U51" s="171"/>
      <c r="V51" s="155"/>
      <c r="W51" s="168">
        <f>U51+(V51/1000)</f>
        <v>0</v>
      </c>
      <c r="X51" s="157"/>
      <c r="Y51" s="169"/>
      <c r="Z51" s="43"/>
      <c r="AA51" s="43"/>
      <c r="AB51" s="158"/>
      <c r="AC51" s="43"/>
    </row>
    <row r="52" spans="1:29" ht="22.5" customHeight="1">
      <c r="A52" s="43"/>
      <c r="B52" s="170"/>
      <c r="C52" s="171"/>
      <c r="D52" s="155"/>
      <c r="E52" s="168"/>
      <c r="F52" s="157"/>
      <c r="G52" s="169"/>
      <c r="H52" s="43"/>
      <c r="I52" s="43"/>
      <c r="J52" s="158"/>
      <c r="K52" s="172"/>
      <c r="L52" s="173"/>
      <c r="M52" s="173"/>
      <c r="N52" s="174">
        <f>(M52-L52)*1000</f>
        <v>0</v>
      </c>
      <c r="O52" s="176" t="s">
        <v>65</v>
      </c>
      <c r="Q52" s="173"/>
      <c r="R52" s="173"/>
      <c r="S52" s="174">
        <f>(Q52-R52)*1000</f>
        <v>0</v>
      </c>
      <c r="T52" s="166"/>
      <c r="U52" s="167"/>
      <c r="V52" s="155"/>
      <c r="W52" s="168"/>
      <c r="X52" s="157"/>
      <c r="Y52" s="169"/>
      <c r="Z52" s="43"/>
      <c r="AA52" s="43"/>
      <c r="AB52" s="69"/>
      <c r="AC52" s="43"/>
    </row>
    <row r="53" spans="1:29" ht="22.5" customHeight="1">
      <c r="A53" s="43"/>
      <c r="B53" s="170">
        <v>2</v>
      </c>
      <c r="C53" s="171">
        <v>10.937</v>
      </c>
      <c r="D53" s="155">
        <v>37</v>
      </c>
      <c r="E53" s="168">
        <f>C53+(D53/1000)</f>
        <v>10.974</v>
      </c>
      <c r="F53" s="157" t="s">
        <v>58</v>
      </c>
      <c r="G53" s="169" t="s">
        <v>61</v>
      </c>
      <c r="H53" s="43"/>
      <c r="I53" s="43"/>
      <c r="J53" s="158"/>
      <c r="K53" s="172" t="s">
        <v>10</v>
      </c>
      <c r="L53" s="173">
        <v>10.947000000000001</v>
      </c>
      <c r="M53" s="173">
        <v>11.312999999999999</v>
      </c>
      <c r="N53" s="174">
        <f>(M53-L53)*1000</f>
        <v>365.9999999999979</v>
      </c>
      <c r="O53" s="176">
        <v>2005</v>
      </c>
      <c r="P53" s="172" t="s">
        <v>10</v>
      </c>
      <c r="Q53" s="173">
        <v>11.183</v>
      </c>
      <c r="R53" s="173">
        <v>11.253</v>
      </c>
      <c r="S53" s="174">
        <f>(R53-Q53)*1000</f>
        <v>70.00000000000028</v>
      </c>
      <c r="T53" s="166">
        <v>4</v>
      </c>
      <c r="U53" s="167">
        <v>11.35</v>
      </c>
      <c r="V53" s="155">
        <v>-37</v>
      </c>
      <c r="W53" s="168">
        <f>U53+(V53/1000)</f>
        <v>11.312999999999999</v>
      </c>
      <c r="X53" s="157" t="s">
        <v>58</v>
      </c>
      <c r="Y53" s="169" t="s">
        <v>59</v>
      </c>
      <c r="Z53" s="43"/>
      <c r="AA53" s="43"/>
      <c r="AB53" s="158"/>
      <c r="AC53" s="43"/>
    </row>
    <row r="54" spans="1:29" ht="22.5" customHeight="1">
      <c r="A54" s="43"/>
      <c r="B54" s="211"/>
      <c r="C54" s="168"/>
      <c r="D54" s="155"/>
      <c r="E54" s="168"/>
      <c r="F54" s="157"/>
      <c r="G54" s="169" t="s">
        <v>66</v>
      </c>
      <c r="H54" s="43"/>
      <c r="I54" s="43"/>
      <c r="J54" s="158"/>
      <c r="K54" s="172"/>
      <c r="L54" s="173"/>
      <c r="M54" s="173"/>
      <c r="N54" s="174"/>
      <c r="O54" s="175"/>
      <c r="P54" s="159"/>
      <c r="Q54" s="160"/>
      <c r="R54" s="160"/>
      <c r="S54" s="163"/>
      <c r="T54" s="166"/>
      <c r="U54" s="167"/>
      <c r="V54" s="155"/>
      <c r="W54" s="168"/>
      <c r="X54" s="157"/>
      <c r="Y54" s="169" t="s">
        <v>62</v>
      </c>
      <c r="Z54" s="43"/>
      <c r="AA54" s="43"/>
      <c r="AB54" s="69"/>
      <c r="AC54" s="43"/>
    </row>
    <row r="55" spans="1:29" ht="22.5" customHeight="1" thickBot="1">
      <c r="A55" s="43"/>
      <c r="B55" s="177"/>
      <c r="C55" s="178"/>
      <c r="D55" s="179"/>
      <c r="E55" s="180"/>
      <c r="F55" s="181"/>
      <c r="G55" s="110"/>
      <c r="H55" s="110"/>
      <c r="I55" s="182"/>
      <c r="J55" s="112"/>
      <c r="K55" s="183"/>
      <c r="L55" s="184"/>
      <c r="M55" s="184"/>
      <c r="N55" s="185"/>
      <c r="O55" s="186"/>
      <c r="P55" s="183"/>
      <c r="Q55" s="184"/>
      <c r="R55" s="184"/>
      <c r="S55" s="187"/>
      <c r="T55" s="177"/>
      <c r="U55" s="178"/>
      <c r="V55" s="179"/>
      <c r="W55" s="180"/>
      <c r="X55" s="181"/>
      <c r="Y55" s="110"/>
      <c r="Z55" s="110"/>
      <c r="AA55" s="182"/>
      <c r="AB55" s="112"/>
      <c r="AC55" s="43"/>
    </row>
    <row r="56" spans="1:29" ht="12.7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</row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249"/>
      <c r="AE1" s="250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249"/>
      <c r="BH1" s="250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</row>
    <row r="2" spans="2:88" ht="36" customHeight="1" thickBot="1" thickTop="1">
      <c r="B2" s="251"/>
      <c r="C2" s="252"/>
      <c r="D2" s="252"/>
      <c r="E2" s="252"/>
      <c r="F2" s="252"/>
      <c r="G2" s="253" t="s">
        <v>67</v>
      </c>
      <c r="H2" s="252"/>
      <c r="I2" s="252"/>
      <c r="J2" s="252"/>
      <c r="K2" s="252"/>
      <c r="L2" s="254"/>
      <c r="R2" s="255"/>
      <c r="S2" s="256"/>
      <c r="T2" s="256"/>
      <c r="U2" s="256"/>
      <c r="V2" s="533" t="s">
        <v>68</v>
      </c>
      <c r="W2" s="533"/>
      <c r="X2" s="533"/>
      <c r="Y2" s="533"/>
      <c r="Z2" s="256"/>
      <c r="AA2" s="256"/>
      <c r="AB2" s="256"/>
      <c r="AC2" s="257"/>
      <c r="AF2" s="121"/>
      <c r="AG2" s="121"/>
      <c r="AH2" s="121"/>
      <c r="AI2" s="121"/>
      <c r="AJ2" s="121"/>
      <c r="AK2" s="121"/>
      <c r="AL2" s="121"/>
      <c r="AZ2" s="121"/>
      <c r="BA2" s="121"/>
      <c r="BB2" s="121"/>
      <c r="BC2" s="121"/>
      <c r="BD2" s="121"/>
      <c r="BE2" s="121"/>
      <c r="BF2" s="121"/>
      <c r="BG2" s="121"/>
      <c r="BJ2" s="255"/>
      <c r="BK2" s="256"/>
      <c r="BL2" s="256"/>
      <c r="BM2" s="256"/>
      <c r="BN2" s="533" t="s">
        <v>68</v>
      </c>
      <c r="BO2" s="533"/>
      <c r="BP2" s="533"/>
      <c r="BQ2" s="533"/>
      <c r="BR2" s="256"/>
      <c r="BS2" s="256"/>
      <c r="BT2" s="256"/>
      <c r="BU2" s="257"/>
      <c r="BY2" s="121"/>
      <c r="BZ2" s="251"/>
      <c r="CA2" s="252"/>
      <c r="CB2" s="252"/>
      <c r="CC2" s="252"/>
      <c r="CD2" s="252"/>
      <c r="CE2" s="253" t="s">
        <v>69</v>
      </c>
      <c r="CF2" s="252"/>
      <c r="CG2" s="252"/>
      <c r="CH2" s="252"/>
      <c r="CI2" s="252"/>
      <c r="CJ2" s="254"/>
    </row>
    <row r="3" spans="18:77" ht="21" customHeight="1" thickBot="1" thickTop="1">
      <c r="R3" s="537" t="s">
        <v>5</v>
      </c>
      <c r="S3" s="538"/>
      <c r="T3" s="258"/>
      <c r="U3" s="259"/>
      <c r="V3" s="260" t="s">
        <v>6</v>
      </c>
      <c r="W3" s="261"/>
      <c r="X3" s="261"/>
      <c r="Y3" s="262"/>
      <c r="Z3" s="258"/>
      <c r="AA3" s="259"/>
      <c r="AB3" s="539" t="s">
        <v>70</v>
      </c>
      <c r="AC3" s="540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J3" s="534" t="s">
        <v>70</v>
      </c>
      <c r="BK3" s="535"/>
      <c r="BL3" s="263"/>
      <c r="BM3" s="264"/>
      <c r="BN3" s="260" t="s">
        <v>6</v>
      </c>
      <c r="BO3" s="261"/>
      <c r="BP3" s="261"/>
      <c r="BQ3" s="262"/>
      <c r="BR3" s="265"/>
      <c r="BS3" s="266"/>
      <c r="BT3" s="531" t="s">
        <v>5</v>
      </c>
      <c r="BU3" s="532"/>
      <c r="BY3" s="121"/>
    </row>
    <row r="4" spans="2:89" ht="23.25" customHeight="1" thickTop="1">
      <c r="B4" s="267"/>
      <c r="C4" s="268"/>
      <c r="D4" s="268"/>
      <c r="E4" s="268"/>
      <c r="F4" s="268"/>
      <c r="G4" s="268"/>
      <c r="H4" s="268"/>
      <c r="I4" s="268"/>
      <c r="J4" s="269"/>
      <c r="K4" s="268"/>
      <c r="L4" s="270"/>
      <c r="R4" s="271"/>
      <c r="S4" s="272"/>
      <c r="T4" s="273"/>
      <c r="U4" s="274"/>
      <c r="V4" s="536" t="s">
        <v>71</v>
      </c>
      <c r="W4" s="536"/>
      <c r="X4" s="536"/>
      <c r="Y4" s="536"/>
      <c r="Z4" s="273"/>
      <c r="AA4" s="274"/>
      <c r="AB4" s="276"/>
      <c r="AC4" s="277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S4" s="278" t="s">
        <v>7</v>
      </c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J4" s="279"/>
      <c r="BK4" s="276"/>
      <c r="BL4" s="273"/>
      <c r="BM4" s="274"/>
      <c r="BN4" s="536" t="s">
        <v>71</v>
      </c>
      <c r="BO4" s="536"/>
      <c r="BP4" s="536"/>
      <c r="BQ4" s="536"/>
      <c r="BR4" s="273"/>
      <c r="BS4" s="274"/>
      <c r="BT4" s="280"/>
      <c r="BU4" s="277"/>
      <c r="BY4" s="121"/>
      <c r="BZ4" s="267"/>
      <c r="CA4" s="268"/>
      <c r="CB4" s="268"/>
      <c r="CC4" s="268"/>
      <c r="CD4" s="268"/>
      <c r="CE4" s="268"/>
      <c r="CF4" s="268"/>
      <c r="CG4" s="268"/>
      <c r="CH4" s="269"/>
      <c r="CI4" s="268"/>
      <c r="CJ4" s="270"/>
      <c r="CK4" s="281"/>
    </row>
    <row r="5" spans="2:88" ht="21" customHeight="1">
      <c r="B5" s="282"/>
      <c r="C5" s="283" t="s">
        <v>72</v>
      </c>
      <c r="D5" s="43"/>
      <c r="E5" s="284"/>
      <c r="F5" s="284"/>
      <c r="G5" s="284"/>
      <c r="H5" s="284"/>
      <c r="I5" s="284"/>
      <c r="J5" s="55"/>
      <c r="L5" s="285"/>
      <c r="R5" s="286"/>
      <c r="S5" s="287"/>
      <c r="T5" s="288"/>
      <c r="U5" s="289"/>
      <c r="V5" s="228"/>
      <c r="W5" s="290"/>
      <c r="X5" s="291"/>
      <c r="Y5" s="289"/>
      <c r="Z5" s="288"/>
      <c r="AA5" s="289"/>
      <c r="AB5" s="292"/>
      <c r="AC5" s="69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J5" s="293"/>
      <c r="BK5" s="294"/>
      <c r="BL5" s="288"/>
      <c r="BM5" s="287"/>
      <c r="BN5" s="288"/>
      <c r="BO5" s="295"/>
      <c r="BP5" s="291"/>
      <c r="BQ5" s="287"/>
      <c r="BR5" s="288"/>
      <c r="BS5" s="289"/>
      <c r="BT5" s="291"/>
      <c r="BU5" s="296"/>
      <c r="BY5" s="121"/>
      <c r="BZ5" s="282"/>
      <c r="CA5" s="283" t="s">
        <v>72</v>
      </c>
      <c r="CB5" s="43"/>
      <c r="CC5" s="284"/>
      <c r="CD5" s="284"/>
      <c r="CE5" s="284"/>
      <c r="CF5" s="284"/>
      <c r="CG5" s="284"/>
      <c r="CH5" s="55"/>
      <c r="CJ5" s="285"/>
    </row>
    <row r="6" spans="2:88" ht="22.5" customHeight="1">
      <c r="B6" s="282"/>
      <c r="C6" s="283" t="s">
        <v>73</v>
      </c>
      <c r="D6" s="43"/>
      <c r="E6" s="284"/>
      <c r="F6" s="284"/>
      <c r="G6" s="53" t="s">
        <v>74</v>
      </c>
      <c r="H6" s="284"/>
      <c r="I6" s="284"/>
      <c r="J6" s="55"/>
      <c r="K6" s="103" t="s">
        <v>75</v>
      </c>
      <c r="L6" s="285"/>
      <c r="Q6" s="297"/>
      <c r="R6" s="298" t="s">
        <v>17</v>
      </c>
      <c r="S6" s="75">
        <v>10.275</v>
      </c>
      <c r="T6" s="288"/>
      <c r="U6" s="289"/>
      <c r="V6" s="299"/>
      <c r="W6" s="300"/>
      <c r="X6" s="233"/>
      <c r="Y6" s="301"/>
      <c r="Z6" s="288"/>
      <c r="AA6" s="289"/>
      <c r="AB6" s="302"/>
      <c r="AC6" s="303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304" t="s">
        <v>60</v>
      </c>
      <c r="AS6" s="305" t="s">
        <v>57</v>
      </c>
      <c r="AT6" s="306" t="s">
        <v>63</v>
      </c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J6" s="307"/>
      <c r="BK6" s="308"/>
      <c r="BL6" s="309"/>
      <c r="BM6" s="289"/>
      <c r="BN6" s="292"/>
      <c r="BO6" s="78"/>
      <c r="BP6" s="233"/>
      <c r="BQ6" s="301"/>
      <c r="BR6" s="310"/>
      <c r="BS6" s="311"/>
      <c r="BT6" s="70" t="s">
        <v>23</v>
      </c>
      <c r="BU6" s="312">
        <v>11.99</v>
      </c>
      <c r="BY6" s="121"/>
      <c r="BZ6" s="282"/>
      <c r="CA6" s="283" t="s">
        <v>73</v>
      </c>
      <c r="CB6" s="43"/>
      <c r="CC6" s="284"/>
      <c r="CD6" s="284"/>
      <c r="CE6" s="53" t="s">
        <v>74</v>
      </c>
      <c r="CF6" s="284"/>
      <c r="CG6" s="284"/>
      <c r="CH6" s="55"/>
      <c r="CI6" s="103" t="s">
        <v>75</v>
      </c>
      <c r="CJ6" s="285"/>
    </row>
    <row r="7" spans="2:88" ht="21" customHeight="1">
      <c r="B7" s="282"/>
      <c r="C7" s="283" t="s">
        <v>76</v>
      </c>
      <c r="D7" s="43"/>
      <c r="E7" s="284"/>
      <c r="F7" s="284"/>
      <c r="G7" s="313" t="s">
        <v>77</v>
      </c>
      <c r="H7" s="284"/>
      <c r="I7" s="284"/>
      <c r="J7" s="43"/>
      <c r="K7" s="43"/>
      <c r="L7" s="314"/>
      <c r="Q7" s="297"/>
      <c r="R7" s="70"/>
      <c r="S7" s="308"/>
      <c r="T7" s="288"/>
      <c r="U7" s="289"/>
      <c r="V7" s="299" t="s">
        <v>78</v>
      </c>
      <c r="W7" s="315">
        <v>11</v>
      </c>
      <c r="X7" s="233" t="s">
        <v>79</v>
      </c>
      <c r="Y7" s="75">
        <v>10.966</v>
      </c>
      <c r="Z7" s="288"/>
      <c r="AA7" s="289"/>
      <c r="AB7" s="302" t="s">
        <v>80</v>
      </c>
      <c r="AC7" s="303">
        <v>10.895</v>
      </c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J7" s="307" t="s">
        <v>81</v>
      </c>
      <c r="BK7" s="308">
        <v>11.352</v>
      </c>
      <c r="BL7" s="309"/>
      <c r="BM7" s="289"/>
      <c r="BN7" s="299" t="s">
        <v>82</v>
      </c>
      <c r="BO7" s="315">
        <v>11.255</v>
      </c>
      <c r="BP7" s="233" t="s">
        <v>83</v>
      </c>
      <c r="BQ7" s="75">
        <v>11.285</v>
      </c>
      <c r="BR7" s="64"/>
      <c r="BS7" s="311"/>
      <c r="BT7" s="70"/>
      <c r="BU7" s="303"/>
      <c r="BY7" s="121"/>
      <c r="BZ7" s="282"/>
      <c r="CA7" s="283" t="s">
        <v>76</v>
      </c>
      <c r="CB7" s="43"/>
      <c r="CC7" s="284"/>
      <c r="CD7" s="284"/>
      <c r="CE7" s="313" t="s">
        <v>77</v>
      </c>
      <c r="CF7" s="284"/>
      <c r="CG7" s="284"/>
      <c r="CH7" s="43"/>
      <c r="CI7" s="43"/>
      <c r="CJ7" s="314"/>
    </row>
    <row r="8" spans="2:88" ht="21" customHeight="1">
      <c r="B8" s="316"/>
      <c r="C8" s="87"/>
      <c r="D8" s="87"/>
      <c r="E8" s="87"/>
      <c r="F8" s="87"/>
      <c r="G8" s="87"/>
      <c r="H8" s="87"/>
      <c r="I8" s="87"/>
      <c r="J8" s="87"/>
      <c r="K8" s="87"/>
      <c r="L8" s="317"/>
      <c r="Q8" s="297"/>
      <c r="R8" s="318" t="s">
        <v>27</v>
      </c>
      <c r="S8" s="319">
        <v>10.68</v>
      </c>
      <c r="T8" s="288"/>
      <c r="U8" s="289"/>
      <c r="V8" s="228"/>
      <c r="W8" s="320"/>
      <c r="X8" s="233"/>
      <c r="Y8" s="75"/>
      <c r="Z8" s="288"/>
      <c r="AA8" s="289"/>
      <c r="AB8" s="302"/>
      <c r="AC8" s="303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S8" s="321" t="s">
        <v>84</v>
      </c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J8" s="307"/>
      <c r="BK8" s="308"/>
      <c r="BL8" s="309"/>
      <c r="BM8" s="289"/>
      <c r="BN8" s="228"/>
      <c r="BO8" s="320"/>
      <c r="BP8" s="233"/>
      <c r="BQ8" s="75"/>
      <c r="BR8" s="322"/>
      <c r="BS8" s="323"/>
      <c r="BT8" s="318" t="s">
        <v>28</v>
      </c>
      <c r="BU8" s="324">
        <v>11.588</v>
      </c>
      <c r="BY8" s="121"/>
      <c r="BZ8" s="316"/>
      <c r="CA8" s="87"/>
      <c r="CB8" s="87"/>
      <c r="CC8" s="87"/>
      <c r="CD8" s="87"/>
      <c r="CE8" s="87"/>
      <c r="CF8" s="87"/>
      <c r="CG8" s="87"/>
      <c r="CH8" s="87"/>
      <c r="CI8" s="87"/>
      <c r="CJ8" s="317"/>
    </row>
    <row r="9" spans="2:88" ht="21" customHeight="1" thickBot="1">
      <c r="B9" s="325"/>
      <c r="C9" s="43"/>
      <c r="D9" s="43"/>
      <c r="E9" s="43"/>
      <c r="F9" s="43"/>
      <c r="G9" s="43"/>
      <c r="H9" s="43"/>
      <c r="I9" s="43"/>
      <c r="J9" s="43"/>
      <c r="K9" s="43"/>
      <c r="L9" s="314"/>
      <c r="R9" s="326"/>
      <c r="S9" s="327"/>
      <c r="T9" s="117"/>
      <c r="U9" s="327"/>
      <c r="V9" s="117"/>
      <c r="W9" s="328"/>
      <c r="X9" s="117"/>
      <c r="Y9" s="327"/>
      <c r="Z9" s="117"/>
      <c r="AA9" s="327"/>
      <c r="AB9" s="182"/>
      <c r="AC9" s="112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J9" s="329"/>
      <c r="BK9" s="120"/>
      <c r="BL9" s="182"/>
      <c r="BM9" s="330"/>
      <c r="BN9" s="182"/>
      <c r="BO9" s="331"/>
      <c r="BP9" s="182"/>
      <c r="BQ9" s="330"/>
      <c r="BR9" s="117"/>
      <c r="BS9" s="327"/>
      <c r="BT9" s="332"/>
      <c r="BU9" s="333"/>
      <c r="BY9" s="121"/>
      <c r="BZ9" s="325"/>
      <c r="CA9" s="43"/>
      <c r="CB9" s="43"/>
      <c r="CC9" s="43"/>
      <c r="CD9" s="43"/>
      <c r="CE9" s="43"/>
      <c r="CF9" s="43"/>
      <c r="CG9" s="43"/>
      <c r="CH9" s="43"/>
      <c r="CI9" s="43"/>
      <c r="CJ9" s="314"/>
    </row>
    <row r="10" spans="2:88" ht="21" customHeight="1">
      <c r="B10" s="282"/>
      <c r="C10" s="334" t="s">
        <v>85</v>
      </c>
      <c r="D10" s="43"/>
      <c r="E10" s="43"/>
      <c r="F10" s="55"/>
      <c r="G10" s="335" t="s">
        <v>86</v>
      </c>
      <c r="H10" s="43"/>
      <c r="I10" s="43"/>
      <c r="J10" s="336" t="s">
        <v>20</v>
      </c>
      <c r="K10" s="337">
        <v>90</v>
      </c>
      <c r="L10" s="285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338"/>
      <c r="AQ10" s="339"/>
      <c r="AR10" s="340"/>
      <c r="AS10" s="341" t="s">
        <v>87</v>
      </c>
      <c r="AT10" s="340"/>
      <c r="AU10" s="340"/>
      <c r="AV10" s="342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Y10" s="121"/>
      <c r="BZ10" s="282"/>
      <c r="CA10" s="334" t="s">
        <v>85</v>
      </c>
      <c r="CB10" s="43"/>
      <c r="CC10" s="43"/>
      <c r="CD10" s="55"/>
      <c r="CE10" s="335" t="s">
        <v>86</v>
      </c>
      <c r="CF10" s="43"/>
      <c r="CG10" s="43"/>
      <c r="CH10" s="336" t="s">
        <v>20</v>
      </c>
      <c r="CI10" s="337">
        <v>90</v>
      </c>
      <c r="CJ10" s="285"/>
    </row>
    <row r="11" spans="2:88" ht="21" customHeight="1">
      <c r="B11" s="282"/>
      <c r="C11" s="334" t="s">
        <v>88</v>
      </c>
      <c r="D11" s="43"/>
      <c r="E11" s="43"/>
      <c r="F11" s="55"/>
      <c r="G11" s="335" t="s">
        <v>89</v>
      </c>
      <c r="H11" s="43"/>
      <c r="I11" s="64"/>
      <c r="J11" s="336" t="s">
        <v>25</v>
      </c>
      <c r="K11" s="337">
        <v>30</v>
      </c>
      <c r="L11" s="285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343"/>
      <c r="AQ11" s="344"/>
      <c r="AR11" s="344"/>
      <c r="AS11" s="345" t="s">
        <v>90</v>
      </c>
      <c r="AT11" s="344"/>
      <c r="AU11" s="344"/>
      <c r="AV11" s="346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Y11" s="121"/>
      <c r="BZ11" s="282"/>
      <c r="CA11" s="334" t="s">
        <v>88</v>
      </c>
      <c r="CB11" s="43"/>
      <c r="CC11" s="43"/>
      <c r="CD11" s="55"/>
      <c r="CE11" s="335" t="s">
        <v>89</v>
      </c>
      <c r="CF11" s="43"/>
      <c r="CG11" s="64"/>
      <c r="CH11" s="336" t="s">
        <v>25</v>
      </c>
      <c r="CI11" s="337">
        <v>30</v>
      </c>
      <c r="CJ11" s="285"/>
    </row>
    <row r="12" spans="2:88" ht="21" customHeight="1" thickBot="1">
      <c r="B12" s="347"/>
      <c r="C12" s="348"/>
      <c r="D12" s="348"/>
      <c r="E12" s="348"/>
      <c r="F12" s="348"/>
      <c r="G12" s="348"/>
      <c r="H12" s="348"/>
      <c r="I12" s="348"/>
      <c r="J12" s="348"/>
      <c r="K12" s="348"/>
      <c r="L12" s="349"/>
      <c r="P12" s="188"/>
      <c r="Q12" s="188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350"/>
      <c r="AQ12" s="351"/>
      <c r="AR12" s="351"/>
      <c r="AS12" s="352" t="s">
        <v>91</v>
      </c>
      <c r="AT12" s="351"/>
      <c r="AU12" s="351"/>
      <c r="AV12" s="353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Y12" s="121"/>
      <c r="BZ12" s="347"/>
      <c r="CA12" s="348"/>
      <c r="CB12" s="348"/>
      <c r="CC12" s="348"/>
      <c r="CD12" s="348"/>
      <c r="CE12" s="348"/>
      <c r="CF12" s="348"/>
      <c r="CG12" s="348"/>
      <c r="CH12" s="348"/>
      <c r="CI12" s="348"/>
      <c r="CJ12" s="349"/>
    </row>
    <row r="13" spans="30:77" ht="18" customHeight="1" thickTop="1"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354"/>
      <c r="AS13" s="121"/>
      <c r="AT13" s="354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Y13" s="121"/>
    </row>
    <row r="14" spans="16:88" ht="18" customHeight="1">
      <c r="P14" s="188"/>
      <c r="Q14" s="188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V14" s="188"/>
      <c r="BW14" s="188"/>
      <c r="BX14" s="188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</row>
    <row r="15" spans="30:88" ht="18" customHeight="1">
      <c r="AD15" s="121"/>
      <c r="AE15" s="121"/>
      <c r="AF15" s="121"/>
      <c r="AH15" s="121"/>
      <c r="AI15" s="121"/>
      <c r="AJ15" s="121"/>
      <c r="AK15" s="121"/>
      <c r="AL15" s="121"/>
      <c r="AS15" s="121"/>
      <c r="AZ15" s="121"/>
      <c r="BB15" s="121"/>
      <c r="BC15" s="121"/>
      <c r="BE15" s="121"/>
      <c r="BF15" s="121"/>
      <c r="BH15" s="121"/>
      <c r="BJ15" s="121"/>
      <c r="BN15" s="121"/>
      <c r="BP15" s="121"/>
      <c r="BV15" s="188"/>
      <c r="BW15" s="188"/>
      <c r="BX15" s="188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</row>
    <row r="16" spans="45:88" ht="18" customHeight="1">
      <c r="AS16" s="121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</row>
    <row r="17" ht="18" customHeight="1"/>
    <row r="18" ht="18" customHeight="1"/>
    <row r="19" ht="18" customHeight="1">
      <c r="AS19" s="121"/>
    </row>
    <row r="20" spans="45:59" ht="18" customHeight="1">
      <c r="AS20" s="121"/>
      <c r="BF20" s="121"/>
      <c r="BG20" s="121"/>
    </row>
    <row r="21" spans="41:45" ht="18" customHeight="1">
      <c r="AO21" s="355"/>
      <c r="AS21" s="121"/>
    </row>
    <row r="22" spans="8:68" ht="18" customHeight="1">
      <c r="H22" s="356"/>
      <c r="AO22" s="357"/>
      <c r="AV22" s="121"/>
      <c r="AZ22" s="121"/>
      <c r="BA22" s="356"/>
      <c r="BE22" s="356"/>
      <c r="BO22" s="121"/>
      <c r="BP22" s="121"/>
    </row>
    <row r="23" spans="22:88" ht="18" customHeight="1">
      <c r="V23" s="121"/>
      <c r="AV23" s="358"/>
      <c r="AW23" s="359"/>
      <c r="AZ23" s="121"/>
      <c r="BB23" s="121"/>
      <c r="BC23" s="356"/>
      <c r="BX23" s="121"/>
      <c r="BY23" s="121"/>
      <c r="BZ23" s="355"/>
      <c r="CA23" s="121"/>
      <c r="CB23" s="354"/>
      <c r="CC23" s="354"/>
      <c r="CE23" s="354"/>
      <c r="CF23" s="354"/>
      <c r="CG23" s="354"/>
      <c r="CH23" s="354"/>
      <c r="CI23" s="354"/>
      <c r="CJ23" s="354"/>
    </row>
    <row r="24" spans="17:84" ht="18" customHeight="1">
      <c r="Q24" s="360"/>
      <c r="X24" s="361" t="s">
        <v>79</v>
      </c>
      <c r="AY24" s="360"/>
      <c r="BP24" s="362"/>
      <c r="BR24" s="121"/>
      <c r="BU24" s="121"/>
      <c r="BV24" s="121"/>
      <c r="BW24" s="121"/>
      <c r="BX24" s="121"/>
      <c r="BZ24" s="363"/>
      <c r="CE24" s="354"/>
      <c r="CF24" s="354"/>
    </row>
    <row r="25" spans="20:85" ht="18" customHeight="1">
      <c r="T25" s="364"/>
      <c r="U25" s="121"/>
      <c r="V25" s="121"/>
      <c r="W25" s="121"/>
      <c r="Z25" s="229"/>
      <c r="AA25" s="362"/>
      <c r="AB25" s="364"/>
      <c r="AC25" s="121"/>
      <c r="AD25" s="358"/>
      <c r="AE25" s="121"/>
      <c r="AF25" s="121"/>
      <c r="AH25" s="121"/>
      <c r="AI25" s="121"/>
      <c r="AJ25" s="121"/>
      <c r="AK25" s="121"/>
      <c r="AL25" s="121"/>
      <c r="AV25" s="214"/>
      <c r="BG25" s="121"/>
      <c r="BN25" s="121"/>
      <c r="BO25" s="365"/>
      <c r="BR25" s="121"/>
      <c r="BS25" s="121"/>
      <c r="BU25" s="355"/>
      <c r="BV25" s="121"/>
      <c r="BY25" s="121"/>
      <c r="BZ25" s="121"/>
      <c r="CA25" s="365"/>
      <c r="CB25" s="354"/>
      <c r="CD25" s="354"/>
      <c r="CF25" s="354"/>
      <c r="CG25" s="121"/>
    </row>
    <row r="26" spans="16:84" ht="18" customHeight="1">
      <c r="P26" s="355"/>
      <c r="Q26" s="121"/>
      <c r="S26" s="121"/>
      <c r="T26" s="121"/>
      <c r="AA26" s="121"/>
      <c r="AB26" s="121"/>
      <c r="AI26" s="121"/>
      <c r="AJ26" s="121"/>
      <c r="AK26" s="121"/>
      <c r="AL26" s="121"/>
      <c r="AM26" s="121"/>
      <c r="AO26" s="121"/>
      <c r="AQ26" s="121"/>
      <c r="AR26" s="121"/>
      <c r="AS26" s="121"/>
      <c r="AU26" s="121"/>
      <c r="AV26" s="121"/>
      <c r="BB26" s="124"/>
      <c r="BH26" s="366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U26" s="363"/>
      <c r="BV26" s="121"/>
      <c r="BY26" s="121"/>
      <c r="BZ26" s="121"/>
      <c r="CA26" s="121"/>
      <c r="CB26" s="354"/>
      <c r="CD26" s="354"/>
      <c r="CF26" s="354"/>
    </row>
    <row r="27" spans="1:89" ht="18" customHeight="1">
      <c r="A27" s="123"/>
      <c r="H27" s="121"/>
      <c r="K27" s="121"/>
      <c r="N27" s="121"/>
      <c r="O27" s="121"/>
      <c r="P27" s="363"/>
      <c r="R27" s="121"/>
      <c r="S27" s="121"/>
      <c r="V27" s="121"/>
      <c r="AB27" s="367" t="s">
        <v>78</v>
      </c>
      <c r="AO27" s="358"/>
      <c r="BG27" s="121"/>
      <c r="BH27" s="121"/>
      <c r="BT27" s="121"/>
      <c r="BU27" s="368" t="s">
        <v>81</v>
      </c>
      <c r="BV27" s="121"/>
      <c r="CA27" s="368"/>
      <c r="CC27" s="369"/>
      <c r="CF27" s="121"/>
      <c r="CH27" s="370" t="s">
        <v>28</v>
      </c>
      <c r="CK27" s="123"/>
    </row>
    <row r="28" spans="1:81" ht="18" customHeight="1">
      <c r="A28" s="123"/>
      <c r="L28" s="365"/>
      <c r="M28" s="121"/>
      <c r="N28" s="365"/>
      <c r="P28" s="121"/>
      <c r="Q28" s="365">
        <v>1</v>
      </c>
      <c r="AA28" s="121"/>
      <c r="AD28" s="121"/>
      <c r="AE28" s="121"/>
      <c r="AF28" s="121"/>
      <c r="AG28" s="121"/>
      <c r="AH28" s="121"/>
      <c r="AI28" s="121"/>
      <c r="AJ28" s="121"/>
      <c r="AK28" s="121"/>
      <c r="AL28" s="121"/>
      <c r="AQ28" s="121"/>
      <c r="AR28" s="121"/>
      <c r="AS28" s="121"/>
      <c r="AT28" s="121"/>
      <c r="AY28" s="121"/>
      <c r="AZ28" s="121"/>
      <c r="BA28" s="121"/>
      <c r="BB28" s="121"/>
      <c r="BG28" s="121"/>
      <c r="BH28" s="121"/>
      <c r="BM28" s="371" t="s">
        <v>83</v>
      </c>
      <c r="BO28" s="121"/>
      <c r="BS28" s="121"/>
      <c r="BU28" s="372"/>
      <c r="BV28" s="121"/>
      <c r="BZ28" s="365"/>
      <c r="CC28" s="369"/>
    </row>
    <row r="29" spans="1:89" ht="18" customHeight="1">
      <c r="A29" s="123"/>
      <c r="B29" s="123"/>
      <c r="L29" s="121"/>
      <c r="N29" s="121"/>
      <c r="Q29" s="121"/>
      <c r="S29" s="365"/>
      <c r="T29" s="121"/>
      <c r="V29" s="121"/>
      <c r="X29" s="373"/>
      <c r="AG29" s="121"/>
      <c r="AI29" s="121"/>
      <c r="AJ29" s="121"/>
      <c r="AK29" s="121"/>
      <c r="AL29" s="121"/>
      <c r="AM29" s="364"/>
      <c r="AQ29" s="121"/>
      <c r="AR29" s="121"/>
      <c r="AS29" s="124"/>
      <c r="AT29" s="121"/>
      <c r="AZ29" s="121"/>
      <c r="BA29" s="121"/>
      <c r="BB29" s="121"/>
      <c r="BH29" s="121"/>
      <c r="BQ29" s="121"/>
      <c r="BU29" s="121"/>
      <c r="BX29" s="365"/>
      <c r="BZ29" s="121"/>
      <c r="CC29" s="374"/>
      <c r="CJ29" s="123"/>
      <c r="CK29" s="123"/>
    </row>
    <row r="30" spans="10:85" ht="18" customHeight="1">
      <c r="J30" s="121"/>
      <c r="K30" s="121"/>
      <c r="L30" s="121"/>
      <c r="M30" s="121"/>
      <c r="N30" s="121"/>
      <c r="S30" s="121"/>
      <c r="T30" s="365">
        <v>2</v>
      </c>
      <c r="V30" s="365"/>
      <c r="W30" s="121"/>
      <c r="X30" s="121"/>
      <c r="Y30" s="121"/>
      <c r="AG30" s="121"/>
      <c r="AI30" s="121"/>
      <c r="AJ30" s="121"/>
      <c r="AK30" s="365"/>
      <c r="AL30" s="121"/>
      <c r="AM30" s="121"/>
      <c r="AQ30" s="121"/>
      <c r="AR30" s="121"/>
      <c r="AZ30" s="121"/>
      <c r="BA30" s="121"/>
      <c r="BB30" s="121"/>
      <c r="BN30" s="121"/>
      <c r="BP30" s="121"/>
      <c r="BQ30" s="365">
        <v>3</v>
      </c>
      <c r="BR30" s="121"/>
      <c r="BS30" s="361"/>
      <c r="BT30" s="121"/>
      <c r="BU30" s="365">
        <v>4</v>
      </c>
      <c r="BV30" s="121"/>
      <c r="BW30" s="121"/>
      <c r="BX30" s="121"/>
      <c r="BY30" s="121"/>
      <c r="BZ30" s="121"/>
      <c r="CB30" s="121"/>
      <c r="CC30" s="375"/>
      <c r="CD30" s="121"/>
      <c r="CG30" s="121"/>
    </row>
    <row r="31" spans="4:85" ht="18" customHeight="1">
      <c r="D31" s="376" t="s">
        <v>27</v>
      </c>
      <c r="L31" s="121"/>
      <c r="O31" s="377" t="s">
        <v>80</v>
      </c>
      <c r="T31" s="378"/>
      <c r="X31" s="365"/>
      <c r="AG31" s="121"/>
      <c r="AH31" s="124"/>
      <c r="AI31" s="121"/>
      <c r="AJ31" s="121"/>
      <c r="AK31" s="121"/>
      <c r="AL31" s="121"/>
      <c r="AQ31" s="121"/>
      <c r="AR31" s="121"/>
      <c r="AS31" s="121"/>
      <c r="AT31" s="121"/>
      <c r="AV31" s="373"/>
      <c r="AZ31" s="121"/>
      <c r="BB31" s="121"/>
      <c r="BG31" s="121"/>
      <c r="BI31" s="372" t="s">
        <v>82</v>
      </c>
      <c r="BK31" s="372"/>
      <c r="BO31" s="121"/>
      <c r="BQ31" s="379"/>
      <c r="BR31" s="365"/>
      <c r="BS31" s="372"/>
      <c r="CC31" s="380"/>
      <c r="CE31" s="381"/>
      <c r="CG31" s="380"/>
    </row>
    <row r="32" spans="11:81" ht="18" customHeight="1">
      <c r="K32" s="357"/>
      <c r="N32" s="121"/>
      <c r="O32" s="365"/>
      <c r="P32" s="121"/>
      <c r="R32" s="121"/>
      <c r="AG32" s="121"/>
      <c r="AI32" s="121"/>
      <c r="AJ32" s="121"/>
      <c r="AK32" s="121"/>
      <c r="AL32" s="121"/>
      <c r="AP32" s="121"/>
      <c r="AQ32" s="121"/>
      <c r="AR32" s="121"/>
      <c r="AS32" s="121"/>
      <c r="AW32" s="121"/>
      <c r="AX32" s="121"/>
      <c r="AZ32" s="121"/>
      <c r="BA32" s="121"/>
      <c r="BB32" s="121"/>
      <c r="BN32" s="121"/>
      <c r="BO32" s="121"/>
      <c r="BU32" s="121"/>
      <c r="BV32" s="121"/>
      <c r="BW32" s="365"/>
      <c r="CC32" s="382"/>
    </row>
    <row r="33" spans="15:75" ht="18" customHeight="1">
      <c r="O33" s="121"/>
      <c r="S33" s="121"/>
      <c r="Y33" s="383" t="s">
        <v>40</v>
      </c>
      <c r="AG33" s="223"/>
      <c r="AH33" s="384"/>
      <c r="AP33" s="358"/>
      <c r="BE33" s="121"/>
      <c r="BF33" s="121"/>
      <c r="BG33" s="121"/>
      <c r="BH33" s="121"/>
      <c r="BK33" s="121"/>
      <c r="BL33" s="385" t="s">
        <v>41</v>
      </c>
      <c r="BN33" s="121"/>
      <c r="BP33" s="121"/>
      <c r="BQ33" s="121"/>
      <c r="BT33" s="121"/>
      <c r="BU33" s="121"/>
      <c r="BV33" s="121"/>
      <c r="BW33" s="121"/>
    </row>
    <row r="34" spans="19:70" ht="18" customHeight="1">
      <c r="S34" s="365"/>
      <c r="BI34" s="386"/>
      <c r="BN34" s="387"/>
      <c r="BP34" s="121"/>
      <c r="BQ34" s="121"/>
      <c r="BR34" s="121"/>
    </row>
    <row r="35" spans="23:73" ht="18" customHeight="1">
      <c r="W35" s="355" t="s">
        <v>92</v>
      </c>
      <c r="AE35" s="386"/>
      <c r="BK35" s="388"/>
      <c r="BO35" s="355" t="s">
        <v>93</v>
      </c>
      <c r="BU35" s="377"/>
    </row>
    <row r="36" spans="23:67" ht="18" customHeight="1">
      <c r="W36" s="357" t="s">
        <v>94</v>
      </c>
      <c r="AW36" s="121"/>
      <c r="BK36" s="388"/>
      <c r="BO36" s="357" t="s">
        <v>95</v>
      </c>
    </row>
    <row r="37" ht="18" customHeight="1">
      <c r="AW37" s="389"/>
    </row>
    <row r="38" spans="25:80" ht="18" customHeight="1">
      <c r="Y38" s="357"/>
      <c r="BT38" s="121"/>
      <c r="BX38" s="121"/>
      <c r="CB38" s="39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188"/>
      <c r="AB46" s="188"/>
      <c r="AC46" s="188"/>
      <c r="AS46" s="391" t="s">
        <v>37</v>
      </c>
    </row>
    <row r="47" spans="2:88" ht="21" customHeight="1" thickBot="1">
      <c r="B47" s="392" t="s">
        <v>48</v>
      </c>
      <c r="C47" s="393" t="s">
        <v>49</v>
      </c>
      <c r="D47" s="393" t="s">
        <v>50</v>
      </c>
      <c r="E47" s="393" t="s">
        <v>51</v>
      </c>
      <c r="F47" s="394" t="s">
        <v>52</v>
      </c>
      <c r="G47" s="228"/>
      <c r="H47" s="392" t="s">
        <v>48</v>
      </c>
      <c r="I47" s="393" t="s">
        <v>49</v>
      </c>
      <c r="J47" s="393" t="s">
        <v>50</v>
      </c>
      <c r="K47" s="393" t="s">
        <v>51</v>
      </c>
      <c r="L47" s="395" t="s">
        <v>52</v>
      </c>
      <c r="M47" s="396" t="s">
        <v>53</v>
      </c>
      <c r="N47" s="397"/>
      <c r="O47" s="396"/>
      <c r="P47" s="397"/>
      <c r="AS47" s="127" t="s">
        <v>38</v>
      </c>
      <c r="BV47" s="392" t="s">
        <v>48</v>
      </c>
      <c r="BW47" s="393" t="s">
        <v>49</v>
      </c>
      <c r="BX47" s="393" t="s">
        <v>50</v>
      </c>
      <c r="BY47" s="393" t="s">
        <v>51</v>
      </c>
      <c r="BZ47" s="395" t="s">
        <v>52</v>
      </c>
      <c r="CA47" s="396" t="s">
        <v>53</v>
      </c>
      <c r="CB47" s="398"/>
      <c r="CC47" s="396"/>
      <c r="CD47" s="397"/>
      <c r="CE47" s="228"/>
      <c r="CF47" s="392" t="s">
        <v>48</v>
      </c>
      <c r="CG47" s="393" t="s">
        <v>49</v>
      </c>
      <c r="CH47" s="393" t="s">
        <v>50</v>
      </c>
      <c r="CI47" s="393" t="s">
        <v>51</v>
      </c>
      <c r="CJ47" s="399" t="s">
        <v>52</v>
      </c>
    </row>
    <row r="48" spans="2:88" ht="21" customHeight="1" thickTop="1">
      <c r="B48" s="400"/>
      <c r="C48" s="276"/>
      <c r="D48" s="275" t="s">
        <v>71</v>
      </c>
      <c r="E48" s="276"/>
      <c r="F48" s="401"/>
      <c r="G48" s="55"/>
      <c r="H48" s="279"/>
      <c r="I48" s="276"/>
      <c r="J48" s="276"/>
      <c r="K48" s="276"/>
      <c r="L48" s="275" t="s">
        <v>96</v>
      </c>
      <c r="M48" s="275"/>
      <c r="N48" s="276"/>
      <c r="O48" s="276"/>
      <c r="P48" s="277"/>
      <c r="AS48" s="127" t="s">
        <v>39</v>
      </c>
      <c r="BV48" s="279"/>
      <c r="BW48" s="276"/>
      <c r="BX48" s="276"/>
      <c r="BY48" s="276"/>
      <c r="BZ48" s="275" t="s">
        <v>96</v>
      </c>
      <c r="CA48" s="275"/>
      <c r="CB48" s="275"/>
      <c r="CC48" s="276"/>
      <c r="CD48" s="277"/>
      <c r="CE48" s="103"/>
      <c r="CF48" s="400"/>
      <c r="CG48" s="276"/>
      <c r="CH48" s="275" t="s">
        <v>71</v>
      </c>
      <c r="CI48" s="276"/>
      <c r="CJ48" s="277"/>
    </row>
    <row r="49" spans="2:88" ht="21" customHeight="1">
      <c r="B49" s="402"/>
      <c r="C49" s="403"/>
      <c r="D49" s="403"/>
      <c r="E49" s="403"/>
      <c r="F49" s="404"/>
      <c r="G49" s="228"/>
      <c r="H49" s="405"/>
      <c r="I49" s="315"/>
      <c r="J49" s="406"/>
      <c r="K49" s="407"/>
      <c r="L49" s="408"/>
      <c r="M49" s="409"/>
      <c r="N49" s="188"/>
      <c r="O49" s="188"/>
      <c r="P49" s="297"/>
      <c r="BV49" s="405"/>
      <c r="BW49" s="315"/>
      <c r="BX49" s="406"/>
      <c r="BY49" s="407"/>
      <c r="BZ49" s="408"/>
      <c r="CA49" s="409"/>
      <c r="CB49" s="188"/>
      <c r="CC49" s="188"/>
      <c r="CD49" s="410"/>
      <c r="CE49" s="411"/>
      <c r="CF49" s="412"/>
      <c r="CG49" s="403"/>
      <c r="CH49" s="403"/>
      <c r="CI49" s="403"/>
      <c r="CJ49" s="413"/>
    </row>
    <row r="50" spans="2:88" ht="21" customHeight="1">
      <c r="B50" s="164"/>
      <c r="C50" s="414"/>
      <c r="D50" s="403"/>
      <c r="E50" s="415"/>
      <c r="F50" s="69"/>
      <c r="G50" s="55"/>
      <c r="H50" s="405"/>
      <c r="I50" s="315"/>
      <c r="J50" s="406"/>
      <c r="K50" s="407"/>
      <c r="L50" s="157"/>
      <c r="M50" s="409" t="s">
        <v>97</v>
      </c>
      <c r="N50" s="188"/>
      <c r="O50" s="188"/>
      <c r="P50" s="297"/>
      <c r="AS50" s="140" t="s">
        <v>42</v>
      </c>
      <c r="BV50" s="405"/>
      <c r="BW50" s="315"/>
      <c r="BX50" s="406"/>
      <c r="BY50" s="407"/>
      <c r="BZ50" s="157"/>
      <c r="CA50" s="409" t="s">
        <v>97</v>
      </c>
      <c r="CB50" s="188"/>
      <c r="CC50" s="188"/>
      <c r="CD50" s="297"/>
      <c r="CE50" s="411"/>
      <c r="CF50" s="416"/>
      <c r="CG50" s="417"/>
      <c r="CH50" s="406"/>
      <c r="CI50" s="407"/>
      <c r="CJ50" s="418"/>
    </row>
    <row r="51" spans="2:88" ht="21" customHeight="1">
      <c r="B51" s="419">
        <v>1</v>
      </c>
      <c r="C51" s="417">
        <v>10.91</v>
      </c>
      <c r="D51" s="406">
        <v>37</v>
      </c>
      <c r="E51" s="407">
        <f>C51+D51*0.001</f>
        <v>10.947000000000001</v>
      </c>
      <c r="F51" s="418" t="s">
        <v>98</v>
      </c>
      <c r="G51" s="55"/>
      <c r="H51" s="405" t="s">
        <v>99</v>
      </c>
      <c r="I51" s="315">
        <v>10.937</v>
      </c>
      <c r="J51" s="406">
        <v>37</v>
      </c>
      <c r="K51" s="407">
        <f>I51+J51*0.001</f>
        <v>10.974</v>
      </c>
      <c r="L51" s="157" t="s">
        <v>58</v>
      </c>
      <c r="M51" s="409" t="s">
        <v>100</v>
      </c>
      <c r="N51" s="188"/>
      <c r="O51" s="188"/>
      <c r="P51" s="297"/>
      <c r="AS51" s="127" t="s">
        <v>101</v>
      </c>
      <c r="BV51" s="405" t="s">
        <v>10</v>
      </c>
      <c r="BW51" s="315">
        <v>11.321</v>
      </c>
      <c r="BX51" s="406">
        <v>-37</v>
      </c>
      <c r="BY51" s="407">
        <f>BW51+BX51*0.001</f>
        <v>11.283999999999999</v>
      </c>
      <c r="BZ51" s="157" t="s">
        <v>58</v>
      </c>
      <c r="CA51" s="409" t="s">
        <v>102</v>
      </c>
      <c r="CB51" s="188"/>
      <c r="CC51" s="188"/>
      <c r="CD51" s="297"/>
      <c r="CE51" s="411"/>
      <c r="CF51" s="419">
        <v>4</v>
      </c>
      <c r="CG51" s="417">
        <v>11.35</v>
      </c>
      <c r="CH51" s="406">
        <v>-37</v>
      </c>
      <c r="CI51" s="407">
        <f>CG51+CH51*0.001</f>
        <v>11.312999999999999</v>
      </c>
      <c r="CJ51" s="418" t="s">
        <v>98</v>
      </c>
    </row>
    <row r="52" spans="2:88" ht="21" customHeight="1">
      <c r="B52" s="164"/>
      <c r="C52" s="414"/>
      <c r="D52" s="403"/>
      <c r="E52" s="415"/>
      <c r="F52" s="69"/>
      <c r="G52" s="55"/>
      <c r="H52" s="420"/>
      <c r="I52" s="407"/>
      <c r="J52" s="406"/>
      <c r="K52" s="407"/>
      <c r="L52" s="157"/>
      <c r="M52" s="409" t="s">
        <v>103</v>
      </c>
      <c r="N52" s="188"/>
      <c r="O52" s="188"/>
      <c r="P52" s="297"/>
      <c r="AS52" s="127" t="s">
        <v>104</v>
      </c>
      <c r="BV52" s="420"/>
      <c r="BW52" s="407"/>
      <c r="BX52" s="406"/>
      <c r="BY52" s="407"/>
      <c r="BZ52" s="157"/>
      <c r="CA52" s="409" t="s">
        <v>105</v>
      </c>
      <c r="CB52" s="188"/>
      <c r="CC52" s="188"/>
      <c r="CD52" s="297"/>
      <c r="CE52" s="411"/>
      <c r="CF52" s="405"/>
      <c r="CG52" s="315"/>
      <c r="CH52" s="406"/>
      <c r="CI52" s="407"/>
      <c r="CJ52" s="418"/>
    </row>
    <row r="53" spans="2:88" ht="21" customHeight="1" thickBot="1">
      <c r="B53" s="421"/>
      <c r="C53" s="422"/>
      <c r="D53" s="114"/>
      <c r="E53" s="114"/>
      <c r="F53" s="112"/>
      <c r="G53" s="55"/>
      <c r="H53" s="423"/>
      <c r="I53" s="424"/>
      <c r="J53" s="425"/>
      <c r="K53" s="424"/>
      <c r="L53" s="426"/>
      <c r="M53" s="427"/>
      <c r="N53" s="428"/>
      <c r="O53" s="428"/>
      <c r="P53" s="429"/>
      <c r="AD53" s="249"/>
      <c r="AE53" s="250"/>
      <c r="BG53" s="249"/>
      <c r="BH53" s="250"/>
      <c r="BV53" s="423"/>
      <c r="BW53" s="424"/>
      <c r="BX53" s="425"/>
      <c r="BY53" s="424"/>
      <c r="BZ53" s="426"/>
      <c r="CA53" s="427"/>
      <c r="CB53" s="428"/>
      <c r="CC53" s="428"/>
      <c r="CD53" s="429"/>
      <c r="CE53" s="430"/>
      <c r="CF53" s="421"/>
      <c r="CG53" s="422"/>
      <c r="CH53" s="114"/>
      <c r="CI53" s="114"/>
      <c r="CJ53" s="431"/>
    </row>
    <row r="54" ht="12.75" customHeight="1">
      <c r="AA54" s="188"/>
    </row>
    <row r="55" ht="12.75" customHeight="1"/>
    <row r="56" ht="12.75">
      <c r="AA56" s="188"/>
    </row>
    <row r="57" spans="27:70" ht="12.75">
      <c r="AA57" s="188"/>
      <c r="BO57" s="188"/>
      <c r="BP57" s="188"/>
      <c r="BQ57" s="188"/>
      <c r="BR57" s="188"/>
    </row>
  </sheetData>
  <sheetProtection password="E755" sheet="1" objects="1" scenarios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36" customWidth="1"/>
    <col min="2" max="2" width="11.25390625" style="530" customWidth="1"/>
    <col min="3" max="18" width="11.25390625" style="437" customWidth="1"/>
    <col min="19" max="19" width="4.75390625" style="436" customWidth="1"/>
    <col min="20" max="20" width="1.75390625" style="436" customWidth="1"/>
    <col min="21" max="16384" width="9.125" style="437" customWidth="1"/>
  </cols>
  <sheetData>
    <row r="1" spans="1:20" s="435" customFormat="1" ht="9.75" customHeight="1">
      <c r="A1" s="432"/>
      <c r="B1" s="433"/>
      <c r="C1" s="434"/>
      <c r="D1" s="434"/>
      <c r="E1" s="434"/>
      <c r="F1" s="434"/>
      <c r="G1" s="434"/>
      <c r="H1" s="434"/>
      <c r="I1" s="434"/>
      <c r="J1" s="434"/>
      <c r="K1" s="434"/>
      <c r="L1" s="434"/>
      <c r="S1" s="432"/>
      <c r="T1" s="432"/>
    </row>
    <row r="2" spans="2:18" ht="36" customHeight="1">
      <c r="B2" s="437"/>
      <c r="D2" s="438"/>
      <c r="E2" s="438"/>
      <c r="F2" s="438"/>
      <c r="G2" s="438"/>
      <c r="H2" s="438"/>
      <c r="I2" s="438"/>
      <c r="J2" s="438"/>
      <c r="K2" s="438"/>
      <c r="L2" s="438"/>
      <c r="R2" s="439"/>
    </row>
    <row r="3" spans="2:12" s="436" customFormat="1" ht="18" customHeight="1">
      <c r="B3" s="440"/>
      <c r="C3" s="440"/>
      <c r="D3" s="440"/>
      <c r="J3" s="441"/>
      <c r="K3" s="440"/>
      <c r="L3" s="440"/>
    </row>
    <row r="4" spans="1:22" s="450" customFormat="1" ht="22.5" customHeight="1">
      <c r="A4" s="442"/>
      <c r="B4" s="443" t="s">
        <v>106</v>
      </c>
      <c r="C4" s="444">
        <v>507</v>
      </c>
      <c r="D4" s="445"/>
      <c r="E4" s="442"/>
      <c r="F4" s="442"/>
      <c r="G4" s="442"/>
      <c r="H4" s="442"/>
      <c r="I4" s="445"/>
      <c r="J4" s="278" t="s">
        <v>7</v>
      </c>
      <c r="K4" s="445"/>
      <c r="L4" s="446"/>
      <c r="M4" s="445"/>
      <c r="N4" s="445"/>
      <c r="O4" s="445"/>
      <c r="P4" s="445"/>
      <c r="Q4" s="447" t="s">
        <v>107</v>
      </c>
      <c r="R4" s="448">
        <v>551234</v>
      </c>
      <c r="S4" s="445"/>
      <c r="T4" s="445"/>
      <c r="U4" s="449"/>
      <c r="V4" s="449"/>
    </row>
    <row r="5" spans="2:22" s="451" customFormat="1" ht="18" customHeight="1" thickBot="1">
      <c r="B5" s="452"/>
      <c r="C5" s="453"/>
      <c r="D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</row>
    <row r="6" spans="1:22" s="459" customFormat="1" ht="21" customHeight="1">
      <c r="A6" s="454"/>
      <c r="B6" s="455"/>
      <c r="C6" s="456"/>
      <c r="D6" s="455"/>
      <c r="E6" s="457"/>
      <c r="F6" s="457"/>
      <c r="G6" s="457"/>
      <c r="H6" s="457"/>
      <c r="I6" s="457"/>
      <c r="J6" s="455"/>
      <c r="K6" s="455"/>
      <c r="L6" s="455"/>
      <c r="M6" s="455"/>
      <c r="N6" s="455"/>
      <c r="O6" s="455"/>
      <c r="P6" s="455"/>
      <c r="Q6" s="455"/>
      <c r="R6" s="455"/>
      <c r="S6" s="458"/>
      <c r="T6" s="441"/>
      <c r="U6" s="441"/>
      <c r="V6" s="441"/>
    </row>
    <row r="7" spans="1:21" ht="21" customHeight="1">
      <c r="A7" s="460"/>
      <c r="B7" s="461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3"/>
      <c r="S7" s="464"/>
      <c r="T7" s="440"/>
      <c r="U7" s="438"/>
    </row>
    <row r="8" spans="1:21" ht="24.75" customHeight="1">
      <c r="A8" s="460"/>
      <c r="B8" s="465"/>
      <c r="C8" s="466" t="s">
        <v>108</v>
      </c>
      <c r="D8" s="467"/>
      <c r="E8" s="467"/>
      <c r="F8" s="467"/>
      <c r="G8" s="467"/>
      <c r="H8" s="468"/>
      <c r="I8" s="468"/>
      <c r="J8" s="469" t="s">
        <v>109</v>
      </c>
      <c r="K8" s="468"/>
      <c r="L8" s="468"/>
      <c r="M8" s="467"/>
      <c r="N8" s="467"/>
      <c r="O8" s="467"/>
      <c r="P8" s="467"/>
      <c r="Q8" s="467"/>
      <c r="R8" s="470"/>
      <c r="S8" s="464"/>
      <c r="T8" s="440"/>
      <c r="U8" s="438"/>
    </row>
    <row r="9" spans="1:21" ht="24.75" customHeight="1">
      <c r="A9" s="460"/>
      <c r="B9" s="465"/>
      <c r="C9" s="471" t="s">
        <v>73</v>
      </c>
      <c r="D9" s="467"/>
      <c r="E9" s="467"/>
      <c r="F9" s="467"/>
      <c r="G9" s="467"/>
      <c r="H9" s="467"/>
      <c r="I9" s="467"/>
      <c r="J9" s="472" t="s">
        <v>110</v>
      </c>
      <c r="K9" s="467"/>
      <c r="L9" s="467"/>
      <c r="M9" s="467"/>
      <c r="N9" s="467"/>
      <c r="O9" s="467"/>
      <c r="P9" s="555" t="s">
        <v>111</v>
      </c>
      <c r="Q9" s="555"/>
      <c r="R9" s="473"/>
      <c r="S9" s="464"/>
      <c r="T9" s="440"/>
      <c r="U9" s="438"/>
    </row>
    <row r="10" spans="1:21" ht="24.75" customHeight="1">
      <c r="A10" s="460"/>
      <c r="B10" s="465"/>
      <c r="C10" s="471" t="s">
        <v>76</v>
      </c>
      <c r="D10" s="467"/>
      <c r="E10" s="467"/>
      <c r="F10" s="467"/>
      <c r="G10" s="467"/>
      <c r="H10" s="467"/>
      <c r="I10" s="467"/>
      <c r="J10" s="472" t="s">
        <v>112</v>
      </c>
      <c r="K10" s="467"/>
      <c r="L10" s="467"/>
      <c r="M10" s="467"/>
      <c r="N10" s="467"/>
      <c r="O10" s="467"/>
      <c r="P10" s="555"/>
      <c r="Q10" s="555"/>
      <c r="R10" s="470"/>
      <c r="S10" s="464"/>
      <c r="T10" s="440"/>
      <c r="U10" s="438"/>
    </row>
    <row r="11" spans="1:21" ht="21" customHeight="1">
      <c r="A11" s="460"/>
      <c r="B11" s="474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6"/>
      <c r="S11" s="464"/>
      <c r="T11" s="440"/>
      <c r="U11" s="438"/>
    </row>
    <row r="12" spans="1:21" ht="21" customHeight="1">
      <c r="A12" s="460"/>
      <c r="B12" s="465"/>
      <c r="C12" s="467"/>
      <c r="D12" s="467"/>
      <c r="E12" s="467"/>
      <c r="F12" s="467"/>
      <c r="G12" s="467"/>
      <c r="H12" s="467"/>
      <c r="I12" s="467"/>
      <c r="J12" s="477"/>
      <c r="K12" s="467"/>
      <c r="L12" s="467"/>
      <c r="M12" s="467"/>
      <c r="N12" s="467"/>
      <c r="O12" s="467"/>
      <c r="P12" s="467"/>
      <c r="Q12" s="467"/>
      <c r="R12" s="470"/>
      <c r="S12" s="464"/>
      <c r="T12" s="440"/>
      <c r="U12" s="438"/>
    </row>
    <row r="13" spans="1:21" ht="21" customHeight="1">
      <c r="A13" s="460"/>
      <c r="B13" s="465"/>
      <c r="C13" s="478" t="s">
        <v>113</v>
      </c>
      <c r="D13" s="467"/>
      <c r="E13" s="467"/>
      <c r="F13" s="467"/>
      <c r="G13" s="467"/>
      <c r="J13" s="477" t="s">
        <v>114</v>
      </c>
      <c r="K13" s="479"/>
      <c r="L13" s="480"/>
      <c r="M13" s="479"/>
      <c r="N13" s="479"/>
      <c r="O13" s="479"/>
      <c r="P13" s="479"/>
      <c r="Q13" s="467"/>
      <c r="R13" s="470"/>
      <c r="S13" s="464"/>
      <c r="T13" s="440"/>
      <c r="U13" s="438"/>
    </row>
    <row r="14" spans="1:21" ht="21" customHeight="1">
      <c r="A14" s="460"/>
      <c r="B14" s="465"/>
      <c r="C14" s="336" t="s">
        <v>115</v>
      </c>
      <c r="D14" s="467"/>
      <c r="E14" s="467"/>
      <c r="F14" s="467"/>
      <c r="G14" s="467"/>
      <c r="J14" s="481">
        <v>11.224</v>
      </c>
      <c r="K14" s="479"/>
      <c r="L14" s="482"/>
      <c r="M14" s="479"/>
      <c r="N14" s="479"/>
      <c r="O14" s="479"/>
      <c r="P14" s="479"/>
      <c r="Q14" s="467"/>
      <c r="R14" s="470"/>
      <c r="S14" s="464"/>
      <c r="T14" s="440"/>
      <c r="U14" s="438"/>
    </row>
    <row r="15" spans="1:21" ht="21" customHeight="1">
      <c r="A15" s="460"/>
      <c r="B15" s="465"/>
      <c r="C15" s="336" t="s">
        <v>116</v>
      </c>
      <c r="D15" s="467"/>
      <c r="E15" s="467"/>
      <c r="F15" s="467"/>
      <c r="G15" s="467"/>
      <c r="J15" s="483" t="s">
        <v>117</v>
      </c>
      <c r="K15" s="484"/>
      <c r="L15" s="483"/>
      <c r="N15" s="467"/>
      <c r="O15" s="484"/>
      <c r="P15" s="467"/>
      <c r="Q15" s="467"/>
      <c r="R15" s="470"/>
      <c r="S15" s="464"/>
      <c r="T15" s="440"/>
      <c r="U15" s="438"/>
    </row>
    <row r="16" spans="1:21" ht="21" customHeight="1">
      <c r="A16" s="460"/>
      <c r="B16" s="474"/>
      <c r="C16" s="475"/>
      <c r="D16" s="475"/>
      <c r="E16" s="475"/>
      <c r="F16" s="475"/>
      <c r="G16" s="475"/>
      <c r="H16" s="475"/>
      <c r="I16" s="475"/>
      <c r="J16" s="485" t="s">
        <v>118</v>
      </c>
      <c r="K16" s="475"/>
      <c r="L16" s="475"/>
      <c r="M16" s="475"/>
      <c r="N16" s="475"/>
      <c r="O16" s="475"/>
      <c r="P16" s="475"/>
      <c r="Q16" s="475"/>
      <c r="R16" s="476"/>
      <c r="S16" s="464"/>
      <c r="T16" s="440"/>
      <c r="U16" s="438"/>
    </row>
    <row r="17" spans="1:21" ht="21" customHeight="1">
      <c r="A17" s="460"/>
      <c r="B17" s="465"/>
      <c r="C17" s="467"/>
      <c r="D17" s="467"/>
      <c r="E17" s="467"/>
      <c r="F17" s="467"/>
      <c r="G17" s="467"/>
      <c r="H17" s="467"/>
      <c r="I17" s="467"/>
      <c r="J17" s="486"/>
      <c r="K17" s="467"/>
      <c r="L17" s="467"/>
      <c r="M17" s="467"/>
      <c r="N17" s="467"/>
      <c r="O17" s="467"/>
      <c r="P17" s="467"/>
      <c r="Q17" s="467"/>
      <c r="R17" s="470"/>
      <c r="S17" s="464"/>
      <c r="T17" s="440"/>
      <c r="U17" s="438"/>
    </row>
    <row r="18" spans="1:21" ht="21" customHeight="1">
      <c r="A18" s="460"/>
      <c r="B18" s="465"/>
      <c r="C18" s="336" t="s">
        <v>119</v>
      </c>
      <c r="D18" s="467"/>
      <c r="E18" s="467"/>
      <c r="F18" s="467"/>
      <c r="G18" s="467"/>
      <c r="H18" s="467"/>
      <c r="J18" s="487" t="s">
        <v>86</v>
      </c>
      <c r="L18" s="467"/>
      <c r="M18" s="479"/>
      <c r="N18" s="479"/>
      <c r="O18" s="467"/>
      <c r="P18" s="555" t="s">
        <v>120</v>
      </c>
      <c r="Q18" s="555"/>
      <c r="R18" s="470"/>
      <c r="S18" s="464"/>
      <c r="T18" s="440"/>
      <c r="U18" s="438"/>
    </row>
    <row r="19" spans="1:21" ht="21" customHeight="1">
      <c r="A19" s="460"/>
      <c r="B19" s="465"/>
      <c r="C19" s="336" t="s">
        <v>121</v>
      </c>
      <c r="D19" s="467"/>
      <c r="E19" s="467"/>
      <c r="F19" s="467"/>
      <c r="G19" s="467"/>
      <c r="H19" s="467"/>
      <c r="J19" s="488" t="s">
        <v>89</v>
      </c>
      <c r="L19" s="467"/>
      <c r="M19" s="479"/>
      <c r="N19" s="479"/>
      <c r="O19" s="467"/>
      <c r="P19" s="555" t="s">
        <v>122</v>
      </c>
      <c r="Q19" s="555"/>
      <c r="R19" s="470"/>
      <c r="S19" s="464"/>
      <c r="T19" s="440"/>
      <c r="U19" s="438"/>
    </row>
    <row r="20" spans="1:21" ht="21" customHeight="1">
      <c r="A20" s="460"/>
      <c r="B20" s="489"/>
      <c r="C20" s="490"/>
      <c r="D20" s="490"/>
      <c r="E20" s="490"/>
      <c r="F20" s="490"/>
      <c r="G20" s="490"/>
      <c r="H20" s="490"/>
      <c r="I20" s="490"/>
      <c r="J20" s="491"/>
      <c r="K20" s="490"/>
      <c r="L20" s="490"/>
      <c r="M20" s="490"/>
      <c r="N20" s="490"/>
      <c r="O20" s="490"/>
      <c r="P20" s="490"/>
      <c r="Q20" s="490"/>
      <c r="R20" s="492"/>
      <c r="S20" s="464"/>
      <c r="T20" s="440"/>
      <c r="U20" s="438"/>
    </row>
    <row r="21" spans="1:21" ht="21" customHeight="1">
      <c r="A21" s="460"/>
      <c r="B21" s="493"/>
      <c r="C21" s="494"/>
      <c r="D21" s="494"/>
      <c r="E21" s="495"/>
      <c r="F21" s="495"/>
      <c r="G21" s="495"/>
      <c r="H21" s="495"/>
      <c r="I21" s="494"/>
      <c r="J21" s="496"/>
      <c r="K21" s="494"/>
      <c r="L21" s="494"/>
      <c r="M21" s="494"/>
      <c r="N21" s="494"/>
      <c r="O21" s="494"/>
      <c r="P21" s="494"/>
      <c r="Q21" s="494"/>
      <c r="R21" s="494"/>
      <c r="S21" s="464"/>
      <c r="T21" s="440"/>
      <c r="U21" s="438"/>
    </row>
    <row r="22" spans="1:19" ht="30" customHeight="1">
      <c r="A22" s="497"/>
      <c r="B22" s="498"/>
      <c r="C22" s="499"/>
      <c r="D22" s="550" t="s">
        <v>46</v>
      </c>
      <c r="E22" s="551"/>
      <c r="F22" s="551"/>
      <c r="G22" s="551"/>
      <c r="H22" s="499"/>
      <c r="I22" s="500"/>
      <c r="J22" s="501"/>
      <c r="K22" s="498"/>
      <c r="L22" s="499"/>
      <c r="M22" s="550" t="s">
        <v>47</v>
      </c>
      <c r="N22" s="550"/>
      <c r="O22" s="550"/>
      <c r="P22" s="550"/>
      <c r="Q22" s="499"/>
      <c r="R22" s="500"/>
      <c r="S22" s="464"/>
    </row>
    <row r="23" spans="1:20" s="507" customFormat="1" ht="21" customHeight="1" thickBot="1">
      <c r="A23" s="502"/>
      <c r="B23" s="503" t="s">
        <v>48</v>
      </c>
      <c r="C23" s="504" t="s">
        <v>54</v>
      </c>
      <c r="D23" s="504" t="s">
        <v>55</v>
      </c>
      <c r="E23" s="505" t="s">
        <v>56</v>
      </c>
      <c r="F23" s="552" t="s">
        <v>123</v>
      </c>
      <c r="G23" s="553"/>
      <c r="H23" s="553"/>
      <c r="I23" s="554"/>
      <c r="J23" s="501"/>
      <c r="K23" s="503" t="s">
        <v>48</v>
      </c>
      <c r="L23" s="504" t="s">
        <v>54</v>
      </c>
      <c r="M23" s="504" t="s">
        <v>55</v>
      </c>
      <c r="N23" s="505" t="s">
        <v>56</v>
      </c>
      <c r="O23" s="552" t="s">
        <v>123</v>
      </c>
      <c r="P23" s="553"/>
      <c r="Q23" s="553"/>
      <c r="R23" s="554"/>
      <c r="S23" s="506"/>
      <c r="T23" s="436"/>
    </row>
    <row r="24" spans="1:20" s="450" customFormat="1" ht="21" customHeight="1" thickTop="1">
      <c r="A24" s="497"/>
      <c r="B24" s="508"/>
      <c r="C24" s="509"/>
      <c r="D24" s="510"/>
      <c r="E24" s="511"/>
      <c r="F24" s="512"/>
      <c r="G24" s="513"/>
      <c r="H24" s="513"/>
      <c r="I24" s="514"/>
      <c r="J24" s="501"/>
      <c r="K24" s="508"/>
      <c r="L24" s="509"/>
      <c r="M24" s="510"/>
      <c r="N24" s="511"/>
      <c r="O24" s="512"/>
      <c r="P24" s="513"/>
      <c r="Q24" s="513"/>
      <c r="R24" s="514"/>
      <c r="S24" s="464"/>
      <c r="T24" s="436"/>
    </row>
    <row r="25" spans="1:20" s="450" customFormat="1" ht="21" customHeight="1">
      <c r="A25" s="497"/>
      <c r="B25" s="508"/>
      <c r="C25" s="509"/>
      <c r="D25" s="510"/>
      <c r="E25" s="511"/>
      <c r="F25" s="512"/>
      <c r="G25" s="513"/>
      <c r="H25" s="513"/>
      <c r="I25" s="514"/>
      <c r="J25" s="501"/>
      <c r="K25" s="515"/>
      <c r="L25" s="516"/>
      <c r="M25" s="516"/>
      <c r="N25" s="517"/>
      <c r="O25" s="541"/>
      <c r="P25" s="542"/>
      <c r="Q25" s="542"/>
      <c r="R25" s="543"/>
      <c r="S25" s="464"/>
      <c r="T25" s="436"/>
    </row>
    <row r="26" spans="1:20" s="450" customFormat="1" ht="21" customHeight="1">
      <c r="A26" s="497"/>
      <c r="B26" s="515">
        <v>1</v>
      </c>
      <c r="C26" s="518">
        <v>11</v>
      </c>
      <c r="D26" s="518">
        <v>11.255</v>
      </c>
      <c r="E26" s="519">
        <f>(D26-C26)*1000</f>
        <v>255.0000000000008</v>
      </c>
      <c r="F26" s="544" t="s">
        <v>124</v>
      </c>
      <c r="G26" s="545"/>
      <c r="H26" s="545"/>
      <c r="I26" s="546"/>
      <c r="J26" s="501"/>
      <c r="K26" s="515">
        <v>1</v>
      </c>
      <c r="L26" s="516">
        <v>11.183</v>
      </c>
      <c r="M26" s="516">
        <v>11.253</v>
      </c>
      <c r="N26" s="519">
        <f>(M26-L26)*1000</f>
        <v>70.00000000000028</v>
      </c>
      <c r="O26" s="541" t="s">
        <v>125</v>
      </c>
      <c r="P26" s="542"/>
      <c r="Q26" s="542"/>
      <c r="R26" s="543"/>
      <c r="S26" s="464"/>
      <c r="T26" s="436"/>
    </row>
    <row r="27" spans="1:20" s="450" customFormat="1" ht="21" customHeight="1">
      <c r="A27" s="497"/>
      <c r="B27" s="508"/>
      <c r="C27" s="509"/>
      <c r="D27" s="510"/>
      <c r="E27" s="511"/>
      <c r="F27" s="512"/>
      <c r="G27" s="513"/>
      <c r="H27" s="513"/>
      <c r="I27" s="514"/>
      <c r="J27" s="501"/>
      <c r="K27" s="515"/>
      <c r="L27" s="518"/>
      <c r="M27" s="518"/>
      <c r="N27" s="519"/>
      <c r="O27" s="547"/>
      <c r="P27" s="548"/>
      <c r="Q27" s="548"/>
      <c r="R27" s="549"/>
      <c r="S27" s="464"/>
      <c r="T27" s="436"/>
    </row>
    <row r="28" spans="1:20" s="450" customFormat="1" ht="21" customHeight="1">
      <c r="A28" s="497"/>
      <c r="B28" s="515">
        <v>3</v>
      </c>
      <c r="C28" s="518">
        <v>10.966</v>
      </c>
      <c r="D28" s="518">
        <v>11.285</v>
      </c>
      <c r="E28" s="519">
        <f>(D28-C28)*1000</f>
        <v>319.00000000000085</v>
      </c>
      <c r="F28" s="541" t="s">
        <v>126</v>
      </c>
      <c r="G28" s="542"/>
      <c r="H28" s="542"/>
      <c r="I28" s="543"/>
      <c r="J28" s="501"/>
      <c r="K28" s="515">
        <v>3</v>
      </c>
      <c r="L28" s="518">
        <v>11.183</v>
      </c>
      <c r="M28" s="518">
        <v>11.253</v>
      </c>
      <c r="N28" s="519">
        <f>(M28-L28)*1000</f>
        <v>70.00000000000028</v>
      </c>
      <c r="O28" s="541" t="s">
        <v>127</v>
      </c>
      <c r="P28" s="542"/>
      <c r="Q28" s="542"/>
      <c r="R28" s="543"/>
      <c r="S28" s="464"/>
      <c r="T28" s="436"/>
    </row>
    <row r="29" spans="1:20" s="450" customFormat="1" ht="21" customHeight="1">
      <c r="A29" s="497"/>
      <c r="B29" s="515"/>
      <c r="C29" s="518"/>
      <c r="D29" s="518"/>
      <c r="E29" s="519"/>
      <c r="F29" s="541"/>
      <c r="G29" s="542"/>
      <c r="H29" s="542"/>
      <c r="I29" s="543"/>
      <c r="J29" s="501"/>
      <c r="K29" s="515"/>
      <c r="L29" s="518"/>
      <c r="M29" s="518"/>
      <c r="N29" s="519"/>
      <c r="O29" s="547"/>
      <c r="P29" s="548"/>
      <c r="Q29" s="548"/>
      <c r="R29" s="549"/>
      <c r="S29" s="464"/>
      <c r="T29" s="436"/>
    </row>
    <row r="30" spans="1:20" s="442" customFormat="1" ht="21" customHeight="1">
      <c r="A30" s="497"/>
      <c r="B30" s="520"/>
      <c r="C30" s="521"/>
      <c r="D30" s="522"/>
      <c r="E30" s="523"/>
      <c r="F30" s="524"/>
      <c r="G30" s="525"/>
      <c r="H30" s="525"/>
      <c r="I30" s="526"/>
      <c r="J30" s="501"/>
      <c r="K30" s="520"/>
      <c r="L30" s="521"/>
      <c r="M30" s="522"/>
      <c r="N30" s="523"/>
      <c r="O30" s="524"/>
      <c r="P30" s="525"/>
      <c r="Q30" s="525"/>
      <c r="R30" s="526"/>
      <c r="S30" s="464"/>
      <c r="T30" s="436"/>
    </row>
    <row r="31" spans="1:19" ht="21" customHeight="1" thickBot="1">
      <c r="A31" s="527"/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9"/>
    </row>
  </sheetData>
  <sheetProtection password="E755" sheet="1" objects="1" scenarios="1"/>
  <mergeCells count="16">
    <mergeCell ref="P10:Q10"/>
    <mergeCell ref="O25:R25"/>
    <mergeCell ref="O29:R29"/>
    <mergeCell ref="P9:Q9"/>
    <mergeCell ref="P18:Q18"/>
    <mergeCell ref="P19:Q19"/>
    <mergeCell ref="D22:G22"/>
    <mergeCell ref="M22:P22"/>
    <mergeCell ref="F23:I23"/>
    <mergeCell ref="O23:R23"/>
    <mergeCell ref="F29:I29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2005-10-11T05:33:42Z</cp:lastPrinted>
  <dcterms:created xsi:type="dcterms:W3CDTF">2003-02-28T07:59:00Z</dcterms:created>
  <dcterms:modified xsi:type="dcterms:W3CDTF">2010-05-20T06:30:22Z</dcterms:modified>
  <cp:category/>
  <cp:version/>
  <cp:contentType/>
  <cp:contentStatus/>
</cp:coreProperties>
</file>