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Náchod" sheetId="2" r:id="rId2"/>
  </sheets>
  <definedNames/>
  <calcPr fullCalcOnLoad="1"/>
</workbook>
</file>

<file path=xl/sharedStrings.xml><?xml version="1.0" encoding="utf-8"?>
<sst xmlns="http://schemas.openxmlformats.org/spreadsheetml/2006/main" count="255" uniqueCount="143">
  <si>
    <t>Trať :</t>
  </si>
  <si>
    <t>Km  60,139</t>
  </si>
  <si>
    <t>Ev. č. :</t>
  </si>
  <si>
    <t>Týniště nad Orlicí - Meziměstí</t>
  </si>
  <si>
    <t>Staniční</t>
  </si>
  <si>
    <t>Návěstidla nezávislá na výměnách</t>
  </si>
  <si>
    <t>zabezpečovací</t>
  </si>
  <si>
    <t>1. kategorie - ÚS</t>
  </si>
  <si>
    <t>Kód :  1</t>
  </si>
  <si>
    <t>zařízení :</t>
  </si>
  <si>
    <t>St. I, St.II - EMZ</t>
  </si>
  <si>
    <t>Dopravní stanoviště :</t>
  </si>
  <si>
    <t>St. I</t>
  </si>
  <si>
    <t>Dopravní kancelář</t>
  </si>
  <si>
    <t>St. II</t>
  </si>
  <si>
    <t>( km )</t>
  </si>
  <si>
    <t>60,050</t>
  </si>
  <si>
    <t>60,860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</si>
  <si>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</si>
  <si>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</si>
  <si>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</si>
  <si>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</si>
  <si>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</si>
  <si>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</si>
  <si>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</si>
  <si>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</si>
  <si>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</si>
  <si>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</si>
  <si>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</si>
  <si>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</si>
  <si>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Č. I , vnější</t>
  </si>
  <si>
    <t>Tischer</t>
  </si>
  <si>
    <t>2</t>
  </si>
  <si>
    <t>Vjezd - odjezd - průjezd</t>
  </si>
  <si>
    <t>3</t>
  </si>
  <si>
    <t>Pouze odjezd směr Václavice</t>
  </si>
  <si>
    <t>4 a</t>
  </si>
  <si>
    <t>Č. II , jednostranné vnitřní</t>
  </si>
  <si>
    <t>určením jde o manipulační kolej</t>
  </si>
  <si>
    <t>SUDOP T + desky K150</t>
  </si>
  <si>
    <t>přechod přes k.č.1,2 v km 60,188</t>
  </si>
  <si>
    <t>4 b</t>
  </si>
  <si>
    <t>Pouze odjezd směr Hronov</t>
  </si>
  <si>
    <t>jen pro nákladní vlaky</t>
  </si>
  <si>
    <t>2 + 6</t>
  </si>
  <si>
    <t>Č. III , oboustranné úrovňové</t>
  </si>
  <si>
    <t>6</t>
  </si>
  <si>
    <t>SUDOP T + desky K230</t>
  </si>
  <si>
    <t>(přístřešek pro cestující v km 60,251)</t>
  </si>
  <si>
    <t>8</t>
  </si>
  <si>
    <t>Směr  :  Václavice</t>
  </si>
  <si>
    <t>Návěstidla  -  ŽST</t>
  </si>
  <si>
    <t>Směr  :  Hronov</t>
  </si>
  <si>
    <t>Vjezdová</t>
  </si>
  <si>
    <t>Odjezdové skupinové</t>
  </si>
  <si>
    <t>Seřaďovací</t>
  </si>
  <si>
    <t>Odjezdové</t>
  </si>
  <si>
    <t>Obvod  výpravčího</t>
  </si>
  <si>
    <t>Obvod  DV St.II</t>
  </si>
  <si>
    <t>Traťové</t>
  </si>
  <si>
    <t>Kód : 4</t>
  </si>
  <si>
    <t>Př L</t>
  </si>
  <si>
    <t>SV</t>
  </si>
  <si>
    <t>Zhlaví  bez</t>
  </si>
  <si>
    <t>SENA</t>
  </si>
  <si>
    <t>C</t>
  </si>
  <si>
    <t>JTom</t>
  </si>
  <si>
    <t>L 2 - 8</t>
  </si>
  <si>
    <t>Př S</t>
  </si>
  <si>
    <t>Kód : 1</t>
  </si>
  <si>
    <t>RPB - 88 ( bez kontroly volnosti tratě )</t>
  </si>
  <si>
    <t>seřaďovacích</t>
  </si>
  <si>
    <t>Se 1</t>
  </si>
  <si>
    <t>L 1</t>
  </si>
  <si>
    <t>provoz podle D - 2</t>
  </si>
  <si>
    <t>L</t>
  </si>
  <si>
    <t>návěstidel</t>
  </si>
  <si>
    <t>S</t>
  </si>
  <si>
    <t>Zjišťování  konce</t>
  </si>
  <si>
    <t>dozorce výhybek hlásí telefonicky</t>
  </si>
  <si>
    <t>zast.</t>
  </si>
  <si>
    <t>30</t>
  </si>
  <si>
    <t>vlaku :</t>
  </si>
  <si>
    <t>výpravčí</t>
  </si>
  <si>
    <t>proj.</t>
  </si>
  <si>
    <t>00</t>
  </si>
  <si>
    <t>vlečka HARPEN</t>
  </si>
  <si>
    <t>VkT1</t>
  </si>
  <si>
    <t>60,397</t>
  </si>
  <si>
    <t>Vk 2</t>
  </si>
  <si>
    <t>L 2- 8</t>
  </si>
  <si>
    <t>Vk 1</t>
  </si>
  <si>
    <t>Vk 3</t>
  </si>
  <si>
    <t>Vk 4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</si>
  <si>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</si>
  <si>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</si>
  <si>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</si>
  <si>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jízdní</t>
  </si>
  <si>
    <t>při jízdě do odbočky - rychlost 40 km/h</t>
  </si>
  <si>
    <t>staničení</t>
  </si>
  <si>
    <t>N</t>
  </si>
  <si>
    <t>námezník</t>
  </si>
  <si>
    <t>přest.</t>
  </si>
  <si>
    <t>poznámka</t>
  </si>
  <si>
    <t>Obvod  St. I</t>
  </si>
  <si>
    <t>Obvod  posunu</t>
  </si>
  <si>
    <t>Obvod  St. II</t>
  </si>
  <si>
    <t>ručně</t>
  </si>
  <si>
    <t xml:space="preserve">  výměnový zámek, klíč je v kontrolním zámku Vk2</t>
  </si>
  <si>
    <t>13</t>
  </si>
  <si>
    <t xml:space="preserve">  bez  zabezpečení</t>
  </si>
  <si>
    <t>4</t>
  </si>
  <si>
    <t>Vk2</t>
  </si>
  <si>
    <t xml:space="preserve">  kontrolní výk. zámek, klíč Vk2/6 je držen v EZ v DK</t>
  </si>
  <si>
    <t>14</t>
  </si>
  <si>
    <t>Vk3</t>
  </si>
  <si>
    <t>22</t>
  </si>
  <si>
    <t>9</t>
  </si>
  <si>
    <t xml:space="preserve">  výměnový zámek, klíč je v kontrolním zámku VkT1</t>
  </si>
  <si>
    <t>15</t>
  </si>
  <si>
    <t>Vk4</t>
  </si>
  <si>
    <t>23</t>
  </si>
  <si>
    <t>5</t>
  </si>
  <si>
    <t>10</t>
  </si>
  <si>
    <t>16</t>
  </si>
  <si>
    <t>19</t>
  </si>
  <si>
    <t>26</t>
  </si>
  <si>
    <t>11</t>
  </si>
  <si>
    <t>17</t>
  </si>
  <si>
    <t>20</t>
  </si>
  <si>
    <t>24</t>
  </si>
  <si>
    <t>Vk1</t>
  </si>
  <si>
    <t>18</t>
  </si>
  <si>
    <t>21</t>
  </si>
  <si>
    <t>25</t>
  </si>
  <si>
    <t>přechod v km 60,188</t>
  </si>
  <si>
    <t>VII. / 2010</t>
  </si>
  <si>
    <t>60,233</t>
  </si>
  <si>
    <t>Telefonické  dorozumívání</t>
  </si>
  <si>
    <t>Reléový  poloautoblok</t>
  </si>
  <si>
    <t xml:space="preserve"> cesty vyjma současných odjezdů, mimo současného odjezdu ze 3.koleje do Václavic a 1.koleje do Hronova</t>
  </si>
  <si>
    <t>místo zastvení</t>
  </si>
  <si>
    <t>v km 60,199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</si>
</sst>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7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sz val="11"/>
      <color indexed="10"/>
      <name val="Arial CE"/>
      <family val="2"/>
    </font>
    <font>
      <sz val="12"/>
      <name val="Times New Roman CE"/>
      <family val="1"/>
    </font>
    <font>
      <i/>
      <sz val="14"/>
      <name val="Times New Roman CE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  <font>
      <b/>
      <sz val="8"/>
      <color indexed="11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17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41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32" fillId="0" borderId="1" xfId="21" applyFont="1" applyBorder="1" applyAlignment="1">
      <alignment horizontal="centerContinuous" vertical="center"/>
      <protection/>
    </xf>
    <xf numFmtId="0" fontId="22" fillId="3" borderId="66" xfId="0" applyFont="1" applyFill="1" applyBorder="1" applyAlignment="1">
      <alignment horizontal="centerContinuous" vertical="center"/>
    </xf>
    <xf numFmtId="0" fontId="40" fillId="5" borderId="5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vertical="center"/>
    </xf>
    <xf numFmtId="0" fontId="4" fillId="6" borderId="68" xfId="0" applyFont="1" applyFill="1" applyBorder="1" applyAlignment="1">
      <alignment vertical="center"/>
    </xf>
    <xf numFmtId="0" fontId="4" fillId="6" borderId="69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8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68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3" fillId="0" borderId="0" xfId="2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45" fillId="0" borderId="34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4" fillId="6" borderId="61" xfId="0" applyFont="1" applyFill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8" fillId="0" borderId="0" xfId="21" applyFont="1" applyFill="1" applyBorder="1" applyAlignment="1">
      <alignment horizontal="center"/>
      <protection/>
    </xf>
    <xf numFmtId="164" fontId="49" fillId="0" borderId="17" xfId="21" applyNumberFormat="1" applyFont="1" applyFill="1" applyBorder="1" applyAlignment="1">
      <alignment horizontal="center" vertical="center"/>
      <protection/>
    </xf>
    <xf numFmtId="164" fontId="49" fillId="0" borderId="17" xfId="21" applyNumberFormat="1" applyFont="1" applyBorder="1" applyAlignment="1">
      <alignment horizontal="center" vertical="center"/>
      <protection/>
    </xf>
    <xf numFmtId="0" fontId="48" fillId="2" borderId="0" xfId="0" applyFont="1" applyFill="1" applyBorder="1" applyAlignment="1">
      <alignment horizontal="center" vertical="center"/>
    </xf>
    <xf numFmtId="0" fontId="48" fillId="0" borderId="0" xfId="21" applyFont="1" applyFill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center"/>
    </xf>
    <xf numFmtId="164" fontId="6" fillId="0" borderId="34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3" xfId="0" applyFont="1" applyBorder="1" applyAlignment="1">
      <alignment vertical="center"/>
    </xf>
    <xf numFmtId="164" fontId="0" fillId="0" borderId="73" xfId="0" applyNumberFormat="1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64" fontId="0" fillId="0" borderId="51" xfId="0" applyNumberFormat="1" applyFont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7" fillId="0" borderId="75" xfId="0" applyNumberFormat="1" applyFont="1" applyBorder="1" applyAlignment="1">
      <alignment horizontal="left" vertical="center"/>
    </xf>
    <xf numFmtId="0" fontId="0" fillId="2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Fill="1" applyAlignment="1">
      <alignment horizontal="left" vertical="center"/>
    </xf>
    <xf numFmtId="49" fontId="53" fillId="0" borderId="0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13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56" fillId="0" borderId="0" xfId="0" applyNumberFormat="1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12</xdr:row>
      <xdr:rowOff>114300</xdr:rowOff>
    </xdr:from>
    <xdr:to>
      <xdr:col>49</xdr:col>
      <xdr:colOff>85725</xdr:colOff>
      <xdr:row>12</xdr:row>
      <xdr:rowOff>114300</xdr:rowOff>
    </xdr:to>
    <xdr:sp>
      <xdr:nvSpPr>
        <xdr:cNvPr id="1" name="Line 459"/>
        <xdr:cNvSpPr>
          <a:spLocks/>
        </xdr:cNvSpPr>
      </xdr:nvSpPr>
      <xdr:spPr>
        <a:xfrm>
          <a:off x="31222950" y="35337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14</xdr:row>
      <xdr:rowOff>114300</xdr:rowOff>
    </xdr:from>
    <xdr:to>
      <xdr:col>49</xdr:col>
      <xdr:colOff>57150</xdr:colOff>
      <xdr:row>14</xdr:row>
      <xdr:rowOff>114300</xdr:rowOff>
    </xdr:to>
    <xdr:sp>
      <xdr:nvSpPr>
        <xdr:cNvPr id="2" name="Line 458"/>
        <xdr:cNvSpPr>
          <a:spLocks/>
        </xdr:cNvSpPr>
      </xdr:nvSpPr>
      <xdr:spPr>
        <a:xfrm>
          <a:off x="32061150" y="3990975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41</xdr:row>
      <xdr:rowOff>114300</xdr:rowOff>
    </xdr:from>
    <xdr:to>
      <xdr:col>54</xdr:col>
      <xdr:colOff>285750</xdr:colOff>
      <xdr:row>43</xdr:row>
      <xdr:rowOff>142875</xdr:rowOff>
    </xdr:to>
    <xdr:sp>
      <xdr:nvSpPr>
        <xdr:cNvPr id="3" name="Line 372"/>
        <xdr:cNvSpPr>
          <a:spLocks/>
        </xdr:cNvSpPr>
      </xdr:nvSpPr>
      <xdr:spPr>
        <a:xfrm flipV="1">
          <a:off x="35747325" y="10163175"/>
          <a:ext cx="45053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552450</xdr:colOff>
      <xdr:row>28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33308925" y="7191375"/>
          <a:ext cx="2206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65055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65055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0" name="Line 30"/>
        <xdr:cNvSpPr>
          <a:spLocks/>
        </xdr:cNvSpPr>
      </xdr:nvSpPr>
      <xdr:spPr>
        <a:xfrm flipH="1">
          <a:off x="50120550" y="7191375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76225"/>
    <xdr:sp>
      <xdr:nvSpPr>
        <xdr:cNvPr id="11" name="Oval 35"/>
        <xdr:cNvSpPr>
          <a:spLocks/>
        </xdr:cNvSpPr>
      </xdr:nvSpPr>
      <xdr:spPr>
        <a:xfrm>
          <a:off x="32708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14</xdr:col>
      <xdr:colOff>495300</xdr:colOff>
      <xdr:row>28</xdr:row>
      <xdr:rowOff>114300</xdr:rowOff>
    </xdr:to>
    <xdr:sp>
      <xdr:nvSpPr>
        <xdr:cNvPr id="12" name="Line 60"/>
        <xdr:cNvSpPr>
          <a:spLocks/>
        </xdr:cNvSpPr>
      </xdr:nvSpPr>
      <xdr:spPr>
        <a:xfrm>
          <a:off x="746760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106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18" name="Line 133"/>
        <xdr:cNvSpPr>
          <a:spLocks/>
        </xdr:cNvSpPr>
      </xdr:nvSpPr>
      <xdr:spPr>
        <a:xfrm flipV="1">
          <a:off x="10439400" y="7191375"/>
          <a:ext cx="2203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23</xdr:row>
      <xdr:rowOff>114300</xdr:rowOff>
    </xdr:from>
    <xdr:to>
      <xdr:col>76</xdr:col>
      <xdr:colOff>495300</xdr:colOff>
      <xdr:row>23</xdr:row>
      <xdr:rowOff>114300</xdr:rowOff>
    </xdr:to>
    <xdr:sp>
      <xdr:nvSpPr>
        <xdr:cNvPr id="19" name="Line 177"/>
        <xdr:cNvSpPr>
          <a:spLocks/>
        </xdr:cNvSpPr>
      </xdr:nvSpPr>
      <xdr:spPr>
        <a:xfrm>
          <a:off x="22640925" y="6048375"/>
          <a:ext cx="3416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1" name="Line 531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2" name="Line 532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3" name="Line 533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4" name="Line 534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7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29" name="text 821"/>
        <xdr:cNvSpPr txBox="1">
          <a:spLocks noChangeArrowheads="1"/>
        </xdr:cNvSpPr>
      </xdr:nvSpPr>
      <xdr:spPr>
        <a:xfrm>
          <a:off x="32604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0" name="Line 54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1" name="Line 542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2" name="Line 543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3" name="Line 544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24</xdr:row>
      <xdr:rowOff>47625</xdr:rowOff>
    </xdr:from>
    <xdr:to>
      <xdr:col>9</xdr:col>
      <xdr:colOff>342900</xdr:colOff>
      <xdr:row>24</xdr:row>
      <xdr:rowOff>161925</xdr:rowOff>
    </xdr:to>
    <xdr:grpSp>
      <xdr:nvGrpSpPr>
        <xdr:cNvPr id="34" name="Group 589"/>
        <xdr:cNvGrpSpPr>
          <a:grpSpLocks/>
        </xdr:cNvGrpSpPr>
      </xdr:nvGrpSpPr>
      <xdr:grpSpPr>
        <a:xfrm>
          <a:off x="6238875" y="6210300"/>
          <a:ext cx="561975" cy="114300"/>
          <a:chOff x="-8814" y="-19"/>
          <a:chExt cx="21675" cy="12"/>
        </a:xfrm>
        <a:solidFill>
          <a:srgbClr val="FFFFFF"/>
        </a:solidFill>
      </xdr:grpSpPr>
      <xdr:sp>
        <xdr:nvSpPr>
          <xdr:cNvPr id="35" name="Line 590"/>
          <xdr:cNvSpPr>
            <a:spLocks/>
          </xdr:cNvSpPr>
        </xdr:nvSpPr>
        <xdr:spPr>
          <a:xfrm>
            <a:off x="6489" y="-13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91"/>
          <xdr:cNvSpPr>
            <a:spLocks/>
          </xdr:cNvSpPr>
        </xdr:nvSpPr>
        <xdr:spPr>
          <a:xfrm>
            <a:off x="11588" y="-18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92"/>
          <xdr:cNvSpPr>
            <a:spLocks/>
          </xdr:cNvSpPr>
        </xdr:nvSpPr>
        <xdr:spPr>
          <a:xfrm>
            <a:off x="1384" y="-19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93"/>
          <xdr:cNvSpPr>
            <a:spLocks/>
          </xdr:cNvSpPr>
        </xdr:nvSpPr>
        <xdr:spPr>
          <a:xfrm>
            <a:off x="-8814" y="-19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94"/>
          <xdr:cNvSpPr>
            <a:spLocks/>
          </xdr:cNvSpPr>
        </xdr:nvSpPr>
        <xdr:spPr>
          <a:xfrm>
            <a:off x="-3715" y="-19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0" name="Line 621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1" name="Line 622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2" name="Line 623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3" name="Line 624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4" name="Line 625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5" name="Line 626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6" name="Line 70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7" name="Line 70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8" name="Line 70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9" name="Line 70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0" name="Line 71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1" name="Line 71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371475</xdr:colOff>
      <xdr:row>26</xdr:row>
      <xdr:rowOff>57150</xdr:rowOff>
    </xdr:from>
    <xdr:to>
      <xdr:col>72</xdr:col>
      <xdr:colOff>923925</xdr:colOff>
      <xdr:row>26</xdr:row>
      <xdr:rowOff>171450</xdr:rowOff>
    </xdr:to>
    <xdr:grpSp>
      <xdr:nvGrpSpPr>
        <xdr:cNvPr id="52" name="Group 785"/>
        <xdr:cNvGrpSpPr>
          <a:grpSpLocks/>
        </xdr:cNvGrpSpPr>
      </xdr:nvGrpSpPr>
      <xdr:grpSpPr>
        <a:xfrm>
          <a:off x="53711475" y="6677025"/>
          <a:ext cx="552450" cy="114300"/>
          <a:chOff x="-55" y="-18"/>
          <a:chExt cx="51" cy="12"/>
        </a:xfrm>
        <a:solidFill>
          <a:srgbClr val="FFFFFF"/>
        </a:solidFill>
      </xdr:grpSpPr>
      <xdr:sp>
        <xdr:nvSpPr>
          <xdr:cNvPr id="53" name="Line 786"/>
          <xdr:cNvSpPr>
            <a:spLocks/>
          </xdr:cNvSpPr>
        </xdr:nvSpPr>
        <xdr:spPr>
          <a:xfrm>
            <a:off x="-5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7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88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8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58" name="Line 849"/>
        <xdr:cNvSpPr>
          <a:spLocks/>
        </xdr:cNvSpPr>
      </xdr:nvSpPr>
      <xdr:spPr>
        <a:xfrm>
          <a:off x="12668250" y="7877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76</xdr:col>
      <xdr:colOff>495300</xdr:colOff>
      <xdr:row>25</xdr:row>
      <xdr:rowOff>114300</xdr:rowOff>
    </xdr:to>
    <xdr:sp>
      <xdr:nvSpPr>
        <xdr:cNvPr id="59" name="Line 862"/>
        <xdr:cNvSpPr>
          <a:spLocks/>
        </xdr:cNvSpPr>
      </xdr:nvSpPr>
      <xdr:spPr>
        <a:xfrm>
          <a:off x="52330350" y="6048375"/>
          <a:ext cx="4476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40</xdr:row>
      <xdr:rowOff>57150</xdr:rowOff>
    </xdr:from>
    <xdr:to>
      <xdr:col>26</xdr:col>
      <xdr:colOff>371475</xdr:colOff>
      <xdr:row>40</xdr:row>
      <xdr:rowOff>171450</xdr:rowOff>
    </xdr:to>
    <xdr:sp>
      <xdr:nvSpPr>
        <xdr:cNvPr id="60" name="kreslení 427"/>
        <xdr:cNvSpPr>
          <a:spLocks/>
        </xdr:cNvSpPr>
      </xdr:nvSpPr>
      <xdr:spPr>
        <a:xfrm>
          <a:off x="18878550" y="9877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24</xdr:row>
      <xdr:rowOff>47625</xdr:rowOff>
    </xdr:from>
    <xdr:to>
      <xdr:col>70</xdr:col>
      <xdr:colOff>628650</xdr:colOff>
      <xdr:row>24</xdr:row>
      <xdr:rowOff>161925</xdr:rowOff>
    </xdr:to>
    <xdr:grpSp>
      <xdr:nvGrpSpPr>
        <xdr:cNvPr id="61" name="Group 870"/>
        <xdr:cNvGrpSpPr>
          <a:grpSpLocks/>
        </xdr:cNvGrpSpPr>
      </xdr:nvGrpSpPr>
      <xdr:grpSpPr>
        <a:xfrm>
          <a:off x="52206525" y="6210300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62" name="Rectangle 871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72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7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9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0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9525</xdr:rowOff>
    </xdr:from>
    <xdr:to>
      <xdr:col>13</xdr:col>
      <xdr:colOff>495300</xdr:colOff>
      <xdr:row>32</xdr:row>
      <xdr:rowOff>0</xdr:rowOff>
    </xdr:to>
    <xdr:sp>
      <xdr:nvSpPr>
        <xdr:cNvPr id="71" name="Line 946"/>
        <xdr:cNvSpPr>
          <a:spLocks/>
        </xdr:cNvSpPr>
      </xdr:nvSpPr>
      <xdr:spPr>
        <a:xfrm flipH="1">
          <a:off x="9925050" y="59436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72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24</xdr:col>
      <xdr:colOff>514350</xdr:colOff>
      <xdr:row>31</xdr:row>
      <xdr:rowOff>114300</xdr:rowOff>
    </xdr:to>
    <xdr:sp>
      <xdr:nvSpPr>
        <xdr:cNvPr id="74" name="Line 956"/>
        <xdr:cNvSpPr>
          <a:spLocks/>
        </xdr:cNvSpPr>
      </xdr:nvSpPr>
      <xdr:spPr>
        <a:xfrm flipV="1">
          <a:off x="12668250" y="787717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158877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942975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60,029</a:t>
          </a:r>
        </a:p>
      </xdr:txBody>
    </xdr:sp>
    <xdr:clientData/>
  </xdr:one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81" name="Group 978"/>
        <xdr:cNvGrpSpPr>
          <a:grpSpLocks/>
        </xdr:cNvGrpSpPr>
      </xdr:nvGrpSpPr>
      <xdr:grpSpPr>
        <a:xfrm>
          <a:off x="1623060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82" name="Line 979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80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209550</xdr:rowOff>
    </xdr:from>
    <xdr:to>
      <xdr:col>27</xdr:col>
      <xdr:colOff>419100</xdr:colOff>
      <xdr:row>25</xdr:row>
      <xdr:rowOff>114300</xdr:rowOff>
    </xdr:to>
    <xdr:grpSp>
      <xdr:nvGrpSpPr>
        <xdr:cNvPr id="84" name="Group 981"/>
        <xdr:cNvGrpSpPr>
          <a:grpSpLocks/>
        </xdr:cNvGrpSpPr>
      </xdr:nvGrpSpPr>
      <xdr:grpSpPr>
        <a:xfrm>
          <a:off x="199358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85" name="Line 9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87" name="Line 987"/>
        <xdr:cNvSpPr>
          <a:spLocks/>
        </xdr:cNvSpPr>
      </xdr:nvSpPr>
      <xdr:spPr>
        <a:xfrm>
          <a:off x="10439400" y="7191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95250</xdr:rowOff>
    </xdr:from>
    <xdr:to>
      <xdr:col>28</xdr:col>
      <xdr:colOff>542925</xdr:colOff>
      <xdr:row>25</xdr:row>
      <xdr:rowOff>114300</xdr:rowOff>
    </xdr:to>
    <xdr:sp>
      <xdr:nvSpPr>
        <xdr:cNvPr id="88" name="Line 1005"/>
        <xdr:cNvSpPr>
          <a:spLocks/>
        </xdr:cNvSpPr>
      </xdr:nvSpPr>
      <xdr:spPr>
        <a:xfrm flipV="1">
          <a:off x="20097750" y="6257925"/>
          <a:ext cx="7905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381000</xdr:colOff>
      <xdr:row>23</xdr:row>
      <xdr:rowOff>114300</xdr:rowOff>
    </xdr:from>
    <xdr:to>
      <xdr:col>30</xdr:col>
      <xdr:colOff>809625</xdr:colOff>
      <xdr:row>23</xdr:row>
      <xdr:rowOff>200025</xdr:rowOff>
    </xdr:to>
    <xdr:sp>
      <xdr:nvSpPr>
        <xdr:cNvPr id="89" name="Line 1006"/>
        <xdr:cNvSpPr>
          <a:spLocks/>
        </xdr:cNvSpPr>
      </xdr:nvSpPr>
      <xdr:spPr>
        <a:xfrm flipV="1">
          <a:off x="21697950" y="6048375"/>
          <a:ext cx="9429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23</xdr:row>
      <xdr:rowOff>200025</xdr:rowOff>
    </xdr:from>
    <xdr:to>
      <xdr:col>29</xdr:col>
      <xdr:colOff>381000</xdr:colOff>
      <xdr:row>24</xdr:row>
      <xdr:rowOff>95250</xdr:rowOff>
    </xdr:to>
    <xdr:sp>
      <xdr:nvSpPr>
        <xdr:cNvPr id="90" name="Line 1007"/>
        <xdr:cNvSpPr>
          <a:spLocks/>
        </xdr:cNvSpPr>
      </xdr:nvSpPr>
      <xdr:spPr>
        <a:xfrm flipV="1">
          <a:off x="20888325" y="61341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1" name="Line 101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2" name="Line 101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3" name="Line 101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4" name="Line 101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5" name="Line 101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6" name="Line 101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7" name="Line 1017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8" name="Line 1018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9" name="Line 1019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0" name="Line 1020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1" name="Line 1021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2" name="Line 1022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38</xdr:row>
      <xdr:rowOff>161925</xdr:rowOff>
    </xdr:from>
    <xdr:to>
      <xdr:col>24</xdr:col>
      <xdr:colOff>657225</xdr:colOff>
      <xdr:row>39</xdr:row>
      <xdr:rowOff>38100</xdr:rowOff>
    </xdr:to>
    <xdr:sp>
      <xdr:nvSpPr>
        <xdr:cNvPr id="103" name="Line 1023"/>
        <xdr:cNvSpPr>
          <a:spLocks/>
        </xdr:cNvSpPr>
      </xdr:nvSpPr>
      <xdr:spPr>
        <a:xfrm flipH="1" flipV="1">
          <a:off x="17287875" y="9525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23</xdr:col>
      <xdr:colOff>438150</xdr:colOff>
      <xdr:row>38</xdr:row>
      <xdr:rowOff>161925</xdr:rowOff>
    </xdr:to>
    <xdr:sp>
      <xdr:nvSpPr>
        <xdr:cNvPr id="104" name="Line 0"/>
        <xdr:cNvSpPr>
          <a:spLocks/>
        </xdr:cNvSpPr>
      </xdr:nvSpPr>
      <xdr:spPr>
        <a:xfrm>
          <a:off x="16383000" y="9248775"/>
          <a:ext cx="914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39</xdr:row>
      <xdr:rowOff>38100</xdr:rowOff>
    </xdr:from>
    <xdr:to>
      <xdr:col>26</xdr:col>
      <xdr:colOff>0</xdr:colOff>
      <xdr:row>39</xdr:row>
      <xdr:rowOff>114300</xdr:rowOff>
    </xdr:to>
    <xdr:sp>
      <xdr:nvSpPr>
        <xdr:cNvPr id="105" name="Line 1"/>
        <xdr:cNvSpPr>
          <a:spLocks/>
        </xdr:cNvSpPr>
      </xdr:nvSpPr>
      <xdr:spPr>
        <a:xfrm flipH="1" flipV="1">
          <a:off x="18040350" y="96297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39</xdr:row>
      <xdr:rowOff>114300</xdr:rowOff>
    </xdr:from>
    <xdr:to>
      <xdr:col>63</xdr:col>
      <xdr:colOff>409575</xdr:colOff>
      <xdr:row>41</xdr:row>
      <xdr:rowOff>38100</xdr:rowOff>
    </xdr:to>
    <xdr:grpSp>
      <xdr:nvGrpSpPr>
        <xdr:cNvPr id="106" name="Group 33"/>
        <xdr:cNvGrpSpPr>
          <a:grpSpLocks/>
        </xdr:cNvGrpSpPr>
      </xdr:nvGrpSpPr>
      <xdr:grpSpPr>
        <a:xfrm>
          <a:off x="46977300" y="9705975"/>
          <a:ext cx="304800" cy="381000"/>
          <a:chOff x="-38" y="-5679"/>
          <a:chExt cx="28" cy="16640"/>
        </a:xfrm>
        <a:solidFill>
          <a:srgbClr val="FFFFFF"/>
        </a:solidFill>
      </xdr:grpSpPr>
      <xdr:sp>
        <xdr:nvSpPr>
          <xdr:cNvPr id="107" name="Line 34"/>
          <xdr:cNvSpPr>
            <a:spLocks/>
          </xdr:cNvSpPr>
        </xdr:nvSpPr>
        <xdr:spPr>
          <a:xfrm flipH="1">
            <a:off x="-24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"/>
          <xdr:cNvSpPr>
            <a:spLocks/>
          </xdr:cNvSpPr>
        </xdr:nvSpPr>
        <xdr:spPr>
          <a:xfrm>
            <a:off x="-38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9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0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1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2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3" name="Line 47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4" name="Line 48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5" name="Line 49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6" name="Line 50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219075</xdr:colOff>
      <xdr:row>23</xdr:row>
      <xdr:rowOff>0</xdr:rowOff>
    </xdr:from>
    <xdr:ext cx="542925" cy="228600"/>
    <xdr:sp>
      <xdr:nvSpPr>
        <xdr:cNvPr id="117" name="text 821"/>
        <xdr:cNvSpPr txBox="1">
          <a:spLocks noChangeArrowheads="1"/>
        </xdr:cNvSpPr>
      </xdr:nvSpPr>
      <xdr:spPr>
        <a:xfrm>
          <a:off x="476154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295275</xdr:colOff>
      <xdr:row>23</xdr:row>
      <xdr:rowOff>76200</xdr:rowOff>
    </xdr:from>
    <xdr:to>
      <xdr:col>26</xdr:col>
      <xdr:colOff>476250</xdr:colOff>
      <xdr:row>24</xdr:row>
      <xdr:rowOff>152400</xdr:rowOff>
    </xdr:to>
    <xdr:grpSp>
      <xdr:nvGrpSpPr>
        <xdr:cNvPr id="118" name="Group 92"/>
        <xdr:cNvGrpSpPr>
          <a:grpSpLocks/>
        </xdr:cNvGrpSpPr>
      </xdr:nvGrpSpPr>
      <xdr:grpSpPr>
        <a:xfrm>
          <a:off x="12696825" y="6010275"/>
          <a:ext cx="6638925" cy="304800"/>
          <a:chOff x="-1859" y="-12913"/>
          <a:chExt cx="21112" cy="26688"/>
        </a:xfrm>
        <a:solidFill>
          <a:srgbClr val="FFFFFF"/>
        </a:solidFill>
      </xdr:grpSpPr>
      <xdr:sp>
        <xdr:nvSpPr>
          <xdr:cNvPr id="119" name="Rectangle 93"/>
          <xdr:cNvSpPr>
            <a:spLocks/>
          </xdr:cNvSpPr>
        </xdr:nvSpPr>
        <xdr:spPr>
          <a:xfrm>
            <a:off x="-1859" y="-12913"/>
            <a:ext cx="211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4"/>
          <xdr:cNvSpPr>
            <a:spLocks/>
          </xdr:cNvSpPr>
        </xdr:nvSpPr>
        <xdr:spPr>
          <a:xfrm>
            <a:off x="-1716" y="-9577"/>
            <a:ext cx="2085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5"/>
          <xdr:cNvSpPr>
            <a:spLocks/>
          </xdr:cNvSpPr>
        </xdr:nvSpPr>
        <xdr:spPr>
          <a:xfrm>
            <a:off x="-1859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6"/>
          <xdr:cNvSpPr>
            <a:spLocks/>
          </xdr:cNvSpPr>
        </xdr:nvSpPr>
        <xdr:spPr>
          <a:xfrm>
            <a:off x="1477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7"/>
          <xdr:cNvSpPr>
            <a:spLocks/>
          </xdr:cNvSpPr>
        </xdr:nvSpPr>
        <xdr:spPr>
          <a:xfrm>
            <a:off x="481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"/>
          <xdr:cNvSpPr>
            <a:spLocks/>
          </xdr:cNvSpPr>
        </xdr:nvSpPr>
        <xdr:spPr>
          <a:xfrm>
            <a:off x="811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9"/>
          <xdr:cNvSpPr>
            <a:spLocks/>
          </xdr:cNvSpPr>
        </xdr:nvSpPr>
        <xdr:spPr>
          <a:xfrm>
            <a:off x="1145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"/>
          <xdr:cNvSpPr>
            <a:spLocks/>
          </xdr:cNvSpPr>
        </xdr:nvSpPr>
        <xdr:spPr>
          <a:xfrm>
            <a:off x="1475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"/>
          <xdr:cNvSpPr>
            <a:spLocks/>
          </xdr:cNvSpPr>
        </xdr:nvSpPr>
        <xdr:spPr>
          <a:xfrm>
            <a:off x="18124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133350</xdr:colOff>
      <xdr:row>30</xdr:row>
      <xdr:rowOff>0</xdr:rowOff>
    </xdr:from>
    <xdr:to>
      <xdr:col>38</xdr:col>
      <xdr:colOff>0</xdr:colOff>
      <xdr:row>33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18478500" y="7534275"/>
          <a:ext cx="9296400" cy="685800"/>
          <a:chOff x="-29" y="176"/>
          <a:chExt cx="21275" cy="20016"/>
        </a:xfrm>
        <a:solidFill>
          <a:srgbClr val="FFFFFF"/>
        </a:solidFill>
      </xdr:grpSpPr>
      <xdr:sp>
        <xdr:nvSpPr>
          <xdr:cNvPr id="129" name="Rectangle 130"/>
          <xdr:cNvSpPr>
            <a:spLocks/>
          </xdr:cNvSpPr>
        </xdr:nvSpPr>
        <xdr:spPr>
          <a:xfrm>
            <a:off x="99" y="2678"/>
            <a:ext cx="2105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/>
          <xdr:cNvSpPr>
            <a:spLocks/>
          </xdr:cNvSpPr>
        </xdr:nvSpPr>
        <xdr:spPr>
          <a:xfrm>
            <a:off x="-29" y="176"/>
            <a:ext cx="21275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-29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29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3322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322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667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667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1002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1002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13396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13396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16720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16720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4"/>
          <xdr:cNvSpPr>
            <a:spLocks/>
          </xdr:cNvSpPr>
        </xdr:nvSpPr>
        <xdr:spPr>
          <a:xfrm>
            <a:off x="20097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/>
          </xdr:cNvSpPr>
        </xdr:nvSpPr>
        <xdr:spPr>
          <a:xfrm>
            <a:off x="20097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34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45" name="Line 153"/>
        <xdr:cNvSpPr>
          <a:spLocks/>
        </xdr:cNvSpPr>
      </xdr:nvSpPr>
      <xdr:spPr>
        <a:xfrm flipV="1">
          <a:off x="33308925" y="85629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146" name="Line 154"/>
        <xdr:cNvSpPr>
          <a:spLocks/>
        </xdr:cNvSpPr>
      </xdr:nvSpPr>
      <xdr:spPr>
        <a:xfrm flipV="1">
          <a:off x="14154150" y="8562975"/>
          <a:ext cx="1831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65</xdr:col>
      <xdr:colOff>266700</xdr:colOff>
      <xdr:row>37</xdr:row>
      <xdr:rowOff>114300</xdr:rowOff>
    </xdr:to>
    <xdr:sp>
      <xdr:nvSpPr>
        <xdr:cNvPr id="148" name="Line 156"/>
        <xdr:cNvSpPr>
          <a:spLocks/>
        </xdr:cNvSpPr>
      </xdr:nvSpPr>
      <xdr:spPr>
        <a:xfrm flipV="1">
          <a:off x="33308925" y="9248775"/>
          <a:ext cx="1532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149" name="Line 157"/>
        <xdr:cNvSpPr>
          <a:spLocks/>
        </xdr:cNvSpPr>
      </xdr:nvSpPr>
      <xdr:spPr>
        <a:xfrm flipV="1">
          <a:off x="16383000" y="9248775"/>
          <a:ext cx="1608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24</xdr:col>
      <xdr:colOff>676275</xdr:colOff>
      <xdr:row>41</xdr:row>
      <xdr:rowOff>114300</xdr:rowOff>
    </xdr:from>
    <xdr:to>
      <xdr:col>47</xdr:col>
      <xdr:colOff>219075</xdr:colOff>
      <xdr:row>41</xdr:row>
      <xdr:rowOff>114300</xdr:rowOff>
    </xdr:to>
    <xdr:sp>
      <xdr:nvSpPr>
        <xdr:cNvPr id="151" name="Line 159"/>
        <xdr:cNvSpPr>
          <a:spLocks/>
        </xdr:cNvSpPr>
      </xdr:nvSpPr>
      <xdr:spPr>
        <a:xfrm>
          <a:off x="18049875" y="10163175"/>
          <a:ext cx="1716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56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26</xdr:col>
      <xdr:colOff>0</xdr:colOff>
      <xdr:row>39</xdr:row>
      <xdr:rowOff>114300</xdr:rowOff>
    </xdr:from>
    <xdr:to>
      <xdr:col>63</xdr:col>
      <xdr:colOff>247650</xdr:colOff>
      <xdr:row>39</xdr:row>
      <xdr:rowOff>114300</xdr:rowOff>
    </xdr:to>
    <xdr:sp>
      <xdr:nvSpPr>
        <xdr:cNvPr id="157" name="Line 165"/>
        <xdr:cNvSpPr>
          <a:spLocks/>
        </xdr:cNvSpPr>
      </xdr:nvSpPr>
      <xdr:spPr>
        <a:xfrm>
          <a:off x="18859500" y="9705975"/>
          <a:ext cx="2827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39</xdr:row>
      <xdr:rowOff>0</xdr:rowOff>
    </xdr:from>
    <xdr:ext cx="542925" cy="228600"/>
    <xdr:sp>
      <xdr:nvSpPr>
        <xdr:cNvPr id="162" name="text 821"/>
        <xdr:cNvSpPr txBox="1">
          <a:spLocks noChangeArrowheads="1"/>
        </xdr:cNvSpPr>
      </xdr:nvSpPr>
      <xdr:spPr>
        <a:xfrm>
          <a:off x="32604075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26</xdr:col>
      <xdr:colOff>809625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163" name="Line 171"/>
        <xdr:cNvSpPr>
          <a:spLocks/>
        </xdr:cNvSpPr>
      </xdr:nvSpPr>
      <xdr:spPr>
        <a:xfrm>
          <a:off x="19669125" y="5591175"/>
          <a:ext cx="1780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168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533400</xdr:colOff>
      <xdr:row>19</xdr:row>
      <xdr:rowOff>114300</xdr:rowOff>
    </xdr:from>
    <xdr:to>
      <xdr:col>47</xdr:col>
      <xdr:colOff>409575</xdr:colOff>
      <xdr:row>19</xdr:row>
      <xdr:rowOff>114300</xdr:rowOff>
    </xdr:to>
    <xdr:sp>
      <xdr:nvSpPr>
        <xdr:cNvPr id="169" name="Line 177"/>
        <xdr:cNvSpPr>
          <a:spLocks/>
        </xdr:cNvSpPr>
      </xdr:nvSpPr>
      <xdr:spPr>
        <a:xfrm>
          <a:off x="19392900" y="513397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19</xdr:row>
      <xdr:rowOff>0</xdr:rowOff>
    </xdr:from>
    <xdr:ext cx="542925" cy="228600"/>
    <xdr:sp>
      <xdr:nvSpPr>
        <xdr:cNvPr id="174" name="text 821"/>
        <xdr:cNvSpPr txBox="1">
          <a:spLocks noChangeArrowheads="1"/>
        </xdr:cNvSpPr>
      </xdr:nvSpPr>
      <xdr:spPr>
        <a:xfrm>
          <a:off x="32604075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27</xdr:col>
      <xdr:colOff>247650</xdr:colOff>
      <xdr:row>17</xdr:row>
      <xdr:rowOff>114300</xdr:rowOff>
    </xdr:from>
    <xdr:to>
      <xdr:col>46</xdr:col>
      <xdr:colOff>476250</xdr:colOff>
      <xdr:row>17</xdr:row>
      <xdr:rowOff>114300</xdr:rowOff>
    </xdr:to>
    <xdr:sp>
      <xdr:nvSpPr>
        <xdr:cNvPr id="175" name="Line 183"/>
        <xdr:cNvSpPr>
          <a:spLocks/>
        </xdr:cNvSpPr>
      </xdr:nvSpPr>
      <xdr:spPr>
        <a:xfrm>
          <a:off x="20078700" y="467677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17</xdr:row>
      <xdr:rowOff>0</xdr:rowOff>
    </xdr:from>
    <xdr:ext cx="542925" cy="228600"/>
    <xdr:sp>
      <xdr:nvSpPr>
        <xdr:cNvPr id="180" name="text 821"/>
        <xdr:cNvSpPr txBox="1">
          <a:spLocks noChangeArrowheads="1"/>
        </xdr:cNvSpPr>
      </xdr:nvSpPr>
      <xdr:spPr>
        <a:xfrm>
          <a:off x="279939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21</xdr:col>
      <xdr:colOff>0</xdr:colOff>
      <xdr:row>29</xdr:row>
      <xdr:rowOff>76200</xdr:rowOff>
    </xdr:from>
    <xdr:to>
      <xdr:col>24</xdr:col>
      <xdr:colOff>352425</xdr:colOff>
      <xdr:row>30</xdr:row>
      <xdr:rowOff>152400</xdr:rowOff>
    </xdr:to>
    <xdr:grpSp>
      <xdr:nvGrpSpPr>
        <xdr:cNvPr id="181" name="Group 189"/>
        <xdr:cNvGrpSpPr>
          <a:grpSpLocks/>
        </xdr:cNvGrpSpPr>
      </xdr:nvGrpSpPr>
      <xdr:grpSpPr>
        <a:xfrm>
          <a:off x="15373350" y="7381875"/>
          <a:ext cx="2352675" cy="304800"/>
          <a:chOff x="662" y="-12817"/>
          <a:chExt cx="15910" cy="26688"/>
        </a:xfrm>
        <a:solidFill>
          <a:srgbClr val="FFFFFF"/>
        </a:solidFill>
      </xdr:grpSpPr>
      <xdr:sp>
        <xdr:nvSpPr>
          <xdr:cNvPr id="182" name="Rectangle 190"/>
          <xdr:cNvSpPr>
            <a:spLocks/>
          </xdr:cNvSpPr>
        </xdr:nvSpPr>
        <xdr:spPr>
          <a:xfrm>
            <a:off x="885" y="-9481"/>
            <a:ext cx="1546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1"/>
          <xdr:cNvSpPr>
            <a:spLocks/>
          </xdr:cNvSpPr>
        </xdr:nvSpPr>
        <xdr:spPr>
          <a:xfrm>
            <a:off x="662" y="-12817"/>
            <a:ext cx="159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2"/>
          <xdr:cNvSpPr>
            <a:spLocks/>
          </xdr:cNvSpPr>
        </xdr:nvSpPr>
        <xdr:spPr>
          <a:xfrm>
            <a:off x="662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3"/>
          <xdr:cNvSpPr>
            <a:spLocks/>
          </xdr:cNvSpPr>
        </xdr:nvSpPr>
        <xdr:spPr>
          <a:xfrm>
            <a:off x="4214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4"/>
          <xdr:cNvSpPr>
            <a:spLocks/>
          </xdr:cNvSpPr>
        </xdr:nvSpPr>
        <xdr:spPr>
          <a:xfrm>
            <a:off x="7913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5"/>
          <xdr:cNvSpPr>
            <a:spLocks/>
          </xdr:cNvSpPr>
        </xdr:nvSpPr>
        <xdr:spPr>
          <a:xfrm>
            <a:off x="11612" y="10535"/>
            <a:ext cx="12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6"/>
          <xdr:cNvSpPr>
            <a:spLocks/>
          </xdr:cNvSpPr>
        </xdr:nvSpPr>
        <xdr:spPr>
          <a:xfrm>
            <a:off x="15387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15</xdr:row>
      <xdr:rowOff>114300</xdr:rowOff>
    </xdr:from>
    <xdr:to>
      <xdr:col>40</xdr:col>
      <xdr:colOff>723900</xdr:colOff>
      <xdr:row>15</xdr:row>
      <xdr:rowOff>114300</xdr:rowOff>
    </xdr:to>
    <xdr:sp>
      <xdr:nvSpPr>
        <xdr:cNvPr id="189" name="Line 197"/>
        <xdr:cNvSpPr>
          <a:spLocks/>
        </xdr:cNvSpPr>
      </xdr:nvSpPr>
      <xdr:spPr>
        <a:xfrm>
          <a:off x="26784300" y="4219575"/>
          <a:ext cx="320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0" name="Line 198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1" name="Line 199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2" name="Line 200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3" name="Line 201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15</xdr:row>
      <xdr:rowOff>0</xdr:rowOff>
    </xdr:from>
    <xdr:ext cx="542925" cy="228600"/>
    <xdr:sp>
      <xdr:nvSpPr>
        <xdr:cNvPr id="194" name="text 821"/>
        <xdr:cNvSpPr txBox="1">
          <a:spLocks noChangeArrowheads="1"/>
        </xdr:cNvSpPr>
      </xdr:nvSpPr>
      <xdr:spPr>
        <a:xfrm>
          <a:off x="279939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39</xdr:col>
      <xdr:colOff>9525</xdr:colOff>
      <xdr:row>13</xdr:row>
      <xdr:rowOff>114300</xdr:rowOff>
    </xdr:from>
    <xdr:to>
      <xdr:col>41</xdr:col>
      <xdr:colOff>0</xdr:colOff>
      <xdr:row>13</xdr:row>
      <xdr:rowOff>114300</xdr:rowOff>
    </xdr:to>
    <xdr:sp>
      <xdr:nvSpPr>
        <xdr:cNvPr id="195" name="Line 203"/>
        <xdr:cNvSpPr>
          <a:spLocks/>
        </xdr:cNvSpPr>
      </xdr:nvSpPr>
      <xdr:spPr>
        <a:xfrm>
          <a:off x="28755975" y="37623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57150</xdr:rowOff>
    </xdr:from>
    <xdr:to>
      <xdr:col>2</xdr:col>
      <xdr:colOff>609600</xdr:colOff>
      <xdr:row>26</xdr:row>
      <xdr:rowOff>171450</xdr:rowOff>
    </xdr:to>
    <xdr:grpSp>
      <xdr:nvGrpSpPr>
        <xdr:cNvPr id="200" name="Group 216"/>
        <xdr:cNvGrpSpPr>
          <a:grpSpLocks/>
        </xdr:cNvGrpSpPr>
      </xdr:nvGrpSpPr>
      <xdr:grpSpPr>
        <a:xfrm>
          <a:off x="1085850" y="6677025"/>
          <a:ext cx="552450" cy="114300"/>
          <a:chOff x="-28042" y="-18"/>
          <a:chExt cx="29121" cy="12"/>
        </a:xfrm>
        <a:solidFill>
          <a:srgbClr val="FFFFFF"/>
        </a:solidFill>
      </xdr:grpSpPr>
      <xdr:sp>
        <xdr:nvSpPr>
          <xdr:cNvPr id="201" name="Line 217"/>
          <xdr:cNvSpPr>
            <a:spLocks/>
          </xdr:cNvSpPr>
        </xdr:nvSpPr>
        <xdr:spPr>
          <a:xfrm>
            <a:off x="-26331" y="-12"/>
            <a:ext cx="68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18"/>
          <xdr:cNvSpPr>
            <a:spLocks/>
          </xdr:cNvSpPr>
        </xdr:nvSpPr>
        <xdr:spPr>
          <a:xfrm>
            <a:off x="-28042" y="-17"/>
            <a:ext cx="17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9"/>
          <xdr:cNvSpPr>
            <a:spLocks/>
          </xdr:cNvSpPr>
        </xdr:nvSpPr>
        <xdr:spPr>
          <a:xfrm>
            <a:off x="-1948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0"/>
          <xdr:cNvSpPr>
            <a:spLocks/>
          </xdr:cNvSpPr>
        </xdr:nvSpPr>
        <xdr:spPr>
          <a:xfrm>
            <a:off x="-5772" y="-18"/>
            <a:ext cx="68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1"/>
          <xdr:cNvSpPr>
            <a:spLocks/>
          </xdr:cNvSpPr>
        </xdr:nvSpPr>
        <xdr:spPr>
          <a:xfrm>
            <a:off x="-12622" y="-18"/>
            <a:ext cx="685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6" name="Line 222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7" name="Line 223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8" name="Line 224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9" name="Line 225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514350" cy="228600"/>
    <xdr:sp>
      <xdr:nvSpPr>
        <xdr:cNvPr id="210" name="text 821"/>
        <xdr:cNvSpPr txBox="1">
          <a:spLocks noChangeArrowheads="1"/>
        </xdr:cNvSpPr>
      </xdr:nvSpPr>
      <xdr:spPr>
        <a:xfrm>
          <a:off x="557974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54</xdr:col>
      <xdr:colOff>733425</xdr:colOff>
      <xdr:row>41</xdr:row>
      <xdr:rowOff>114300</xdr:rowOff>
    </xdr:from>
    <xdr:to>
      <xdr:col>60</xdr:col>
      <xdr:colOff>533400</xdr:colOff>
      <xdr:row>41</xdr:row>
      <xdr:rowOff>114300</xdr:rowOff>
    </xdr:to>
    <xdr:sp>
      <xdr:nvSpPr>
        <xdr:cNvPr id="211" name="Line 227"/>
        <xdr:cNvSpPr>
          <a:spLocks/>
        </xdr:cNvSpPr>
      </xdr:nvSpPr>
      <xdr:spPr>
        <a:xfrm>
          <a:off x="40700325" y="101631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2" name="Line 228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3" name="Line 229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4" name="Line 230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5" name="Line 231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216" name="text 821"/>
        <xdr:cNvSpPr txBox="1">
          <a:spLocks noChangeArrowheads="1"/>
        </xdr:cNvSpPr>
      </xdr:nvSpPr>
      <xdr:spPr>
        <a:xfrm>
          <a:off x="401859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217" name="Group 233"/>
        <xdr:cNvGrpSpPr>
          <a:grpSpLocks/>
        </xdr:cNvGrpSpPr>
      </xdr:nvGrpSpPr>
      <xdr:grpSpPr>
        <a:xfrm>
          <a:off x="73152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18" name="Line 234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5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220" name="Group 236"/>
        <xdr:cNvGrpSpPr>
          <a:grpSpLocks/>
        </xdr:cNvGrpSpPr>
      </xdr:nvGrpSpPr>
      <xdr:grpSpPr>
        <a:xfrm>
          <a:off x="102870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221" name="Line 237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38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223" name="Group 239"/>
        <xdr:cNvGrpSpPr>
          <a:grpSpLocks/>
        </xdr:cNvGrpSpPr>
      </xdr:nvGrpSpPr>
      <xdr:grpSpPr>
        <a:xfrm>
          <a:off x="125063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24" name="Line 240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1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226" name="Group 242"/>
        <xdr:cNvGrpSpPr>
          <a:grpSpLocks/>
        </xdr:cNvGrpSpPr>
      </xdr:nvGrpSpPr>
      <xdr:grpSpPr>
        <a:xfrm>
          <a:off x="139922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27" name="Line 243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4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34</xdr:row>
      <xdr:rowOff>114300</xdr:rowOff>
    </xdr:from>
    <xdr:to>
      <xdr:col>22</xdr:col>
      <xdr:colOff>495300</xdr:colOff>
      <xdr:row>37</xdr:row>
      <xdr:rowOff>114300</xdr:rowOff>
    </xdr:to>
    <xdr:sp>
      <xdr:nvSpPr>
        <xdr:cNvPr id="229" name="Line 245"/>
        <xdr:cNvSpPr>
          <a:spLocks/>
        </xdr:cNvSpPr>
      </xdr:nvSpPr>
      <xdr:spPr>
        <a:xfrm>
          <a:off x="14154150" y="8562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723900</xdr:colOff>
      <xdr:row>22</xdr:row>
      <xdr:rowOff>47625</xdr:rowOff>
    </xdr:from>
    <xdr:to>
      <xdr:col>31</xdr:col>
      <xdr:colOff>95250</xdr:colOff>
      <xdr:row>22</xdr:row>
      <xdr:rowOff>171450</xdr:rowOff>
    </xdr:to>
    <xdr:sp>
      <xdr:nvSpPr>
        <xdr:cNvPr id="230" name="kreslení 16"/>
        <xdr:cNvSpPr>
          <a:spLocks/>
        </xdr:cNvSpPr>
      </xdr:nvSpPr>
      <xdr:spPr>
        <a:xfrm>
          <a:off x="22555200" y="57531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31</xdr:row>
      <xdr:rowOff>114300</xdr:rowOff>
    </xdr:from>
    <xdr:to>
      <xdr:col>61</xdr:col>
      <xdr:colOff>495300</xdr:colOff>
      <xdr:row>31</xdr:row>
      <xdr:rowOff>114300</xdr:rowOff>
    </xdr:to>
    <xdr:sp>
      <xdr:nvSpPr>
        <xdr:cNvPr id="231" name="Line 248"/>
        <xdr:cNvSpPr>
          <a:spLocks/>
        </xdr:cNvSpPr>
      </xdr:nvSpPr>
      <xdr:spPr>
        <a:xfrm>
          <a:off x="28241625" y="7877175"/>
          <a:ext cx="1764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2" name="Line 2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3" name="Line 25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4" name="Line 25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5" name="Line 25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171450</xdr:rowOff>
    </xdr:from>
    <xdr:to>
      <xdr:col>29</xdr:col>
      <xdr:colOff>495300</xdr:colOff>
      <xdr:row>32</xdr:row>
      <xdr:rowOff>66675</xdr:rowOff>
    </xdr:to>
    <xdr:sp>
      <xdr:nvSpPr>
        <xdr:cNvPr id="236" name="text 128"/>
        <xdr:cNvSpPr txBox="1">
          <a:spLocks noChangeArrowheads="1"/>
        </xdr:cNvSpPr>
      </xdr:nvSpPr>
      <xdr:spPr>
        <a:xfrm>
          <a:off x="20840700" y="7705725"/>
          <a:ext cx="971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přístřešek</a:t>
          </a:r>
        </a:p>
      </xdr:txBody>
    </xdr:sp>
    <xdr:clientData/>
  </xdr:twoCellAnchor>
  <xdr:twoCellAnchor>
    <xdr:from>
      <xdr:col>24</xdr:col>
      <xdr:colOff>600075</xdr:colOff>
      <xdr:row>24</xdr:row>
      <xdr:rowOff>152400</xdr:rowOff>
    </xdr:from>
    <xdr:to>
      <xdr:col>24</xdr:col>
      <xdr:colOff>600075</xdr:colOff>
      <xdr:row>30</xdr:row>
      <xdr:rowOff>0</xdr:rowOff>
    </xdr:to>
    <xdr:sp>
      <xdr:nvSpPr>
        <xdr:cNvPr id="237" name="Line 257"/>
        <xdr:cNvSpPr>
          <a:spLocks/>
        </xdr:cNvSpPr>
      </xdr:nvSpPr>
      <xdr:spPr>
        <a:xfrm>
          <a:off x="17973675" y="6315075"/>
          <a:ext cx="0" cy="1219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24</xdr:row>
      <xdr:rowOff>152400</xdr:rowOff>
    </xdr:from>
    <xdr:to>
      <xdr:col>24</xdr:col>
      <xdr:colOff>666750</xdr:colOff>
      <xdr:row>29</xdr:row>
      <xdr:rowOff>219075</xdr:rowOff>
    </xdr:to>
    <xdr:sp>
      <xdr:nvSpPr>
        <xdr:cNvPr id="238" name="Line 258"/>
        <xdr:cNvSpPr>
          <a:spLocks/>
        </xdr:cNvSpPr>
      </xdr:nvSpPr>
      <xdr:spPr>
        <a:xfrm>
          <a:off x="18040350" y="6315075"/>
          <a:ext cx="0" cy="12096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32</xdr:row>
      <xdr:rowOff>0</xdr:rowOff>
    </xdr:from>
    <xdr:to>
      <xdr:col>15</xdr:col>
      <xdr:colOff>247650</xdr:colOff>
      <xdr:row>33</xdr:row>
      <xdr:rowOff>0</xdr:rowOff>
    </xdr:to>
    <xdr:sp>
      <xdr:nvSpPr>
        <xdr:cNvPr id="239" name="text 207"/>
        <xdr:cNvSpPr txBox="1">
          <a:spLocks noChangeArrowheads="1"/>
        </xdr:cNvSpPr>
      </xdr:nvSpPr>
      <xdr:spPr>
        <a:xfrm>
          <a:off x="10658475" y="79914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14</xdr:col>
      <xdr:colOff>781050</xdr:colOff>
      <xdr:row>26</xdr:row>
      <xdr:rowOff>114300</xdr:rowOff>
    </xdr:from>
    <xdr:to>
      <xdr:col>14</xdr:col>
      <xdr:colOff>819150</xdr:colOff>
      <xdr:row>27</xdr:row>
      <xdr:rowOff>114300</xdr:rowOff>
    </xdr:to>
    <xdr:grpSp>
      <xdr:nvGrpSpPr>
        <xdr:cNvPr id="240" name="Group 260"/>
        <xdr:cNvGrpSpPr>
          <a:grpSpLocks/>
        </xdr:cNvGrpSpPr>
      </xdr:nvGrpSpPr>
      <xdr:grpSpPr>
        <a:xfrm>
          <a:off x="10725150" y="6734175"/>
          <a:ext cx="28575" cy="228600"/>
          <a:chOff x="-17" y="-9529"/>
          <a:chExt cx="3" cy="20016"/>
        </a:xfrm>
        <a:solidFill>
          <a:srgbClr val="FFFFFF"/>
        </a:solidFill>
      </xdr:grpSpPr>
      <xdr:sp>
        <xdr:nvSpPr>
          <xdr:cNvPr id="241" name="Rectangle 261"/>
          <xdr:cNvSpPr>
            <a:spLocks/>
          </xdr:cNvSpPr>
        </xdr:nvSpPr>
        <xdr:spPr>
          <a:xfrm>
            <a:off x="-17" y="-952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62"/>
          <xdr:cNvSpPr>
            <a:spLocks/>
          </xdr:cNvSpPr>
        </xdr:nvSpPr>
        <xdr:spPr>
          <a:xfrm>
            <a:off x="-17" y="-2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63"/>
          <xdr:cNvSpPr>
            <a:spLocks/>
          </xdr:cNvSpPr>
        </xdr:nvSpPr>
        <xdr:spPr>
          <a:xfrm>
            <a:off x="-17" y="38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29</xdr:row>
      <xdr:rowOff>114300</xdr:rowOff>
    </xdr:from>
    <xdr:to>
      <xdr:col>18</xdr:col>
      <xdr:colOff>419100</xdr:colOff>
      <xdr:row>30</xdr:row>
      <xdr:rowOff>114300</xdr:rowOff>
    </xdr:to>
    <xdr:grpSp>
      <xdr:nvGrpSpPr>
        <xdr:cNvPr id="244" name="Group 264"/>
        <xdr:cNvGrpSpPr>
          <a:grpSpLocks/>
        </xdr:cNvGrpSpPr>
      </xdr:nvGrpSpPr>
      <xdr:grpSpPr>
        <a:xfrm>
          <a:off x="13296900" y="7419975"/>
          <a:ext cx="28575" cy="228600"/>
          <a:chOff x="-54" y="-9481"/>
          <a:chExt cx="3" cy="20016"/>
        </a:xfrm>
        <a:solidFill>
          <a:srgbClr val="FFFFFF"/>
        </a:solidFill>
      </xdr:grpSpPr>
      <xdr:sp>
        <xdr:nvSpPr>
          <xdr:cNvPr id="245" name="Rectangle 265"/>
          <xdr:cNvSpPr>
            <a:spLocks/>
          </xdr:cNvSpPr>
        </xdr:nvSpPr>
        <xdr:spPr>
          <a:xfrm>
            <a:off x="-54" y="-948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66"/>
          <xdr:cNvSpPr>
            <a:spLocks/>
          </xdr:cNvSpPr>
        </xdr:nvSpPr>
        <xdr:spPr>
          <a:xfrm>
            <a:off x="-54" y="-281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67"/>
          <xdr:cNvSpPr>
            <a:spLocks/>
          </xdr:cNvSpPr>
        </xdr:nvSpPr>
        <xdr:spPr>
          <a:xfrm>
            <a:off x="-54" y="386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32</xdr:row>
      <xdr:rowOff>114300</xdr:rowOff>
    </xdr:from>
    <xdr:to>
      <xdr:col>20</xdr:col>
      <xdr:colOff>647700</xdr:colOff>
      <xdr:row>33</xdr:row>
      <xdr:rowOff>114300</xdr:rowOff>
    </xdr:to>
    <xdr:grpSp>
      <xdr:nvGrpSpPr>
        <xdr:cNvPr id="248" name="Group 268"/>
        <xdr:cNvGrpSpPr>
          <a:grpSpLocks/>
        </xdr:cNvGrpSpPr>
      </xdr:nvGrpSpPr>
      <xdr:grpSpPr>
        <a:xfrm>
          <a:off x="15011400" y="8105775"/>
          <a:ext cx="28575" cy="228600"/>
          <a:chOff x="-33" y="-9433"/>
          <a:chExt cx="3" cy="20016"/>
        </a:xfrm>
        <a:solidFill>
          <a:srgbClr val="FFFFFF"/>
        </a:solidFill>
      </xdr:grpSpPr>
      <xdr:sp>
        <xdr:nvSpPr>
          <xdr:cNvPr id="249" name="Rectangle 269"/>
          <xdr:cNvSpPr>
            <a:spLocks/>
          </xdr:cNvSpPr>
        </xdr:nvSpPr>
        <xdr:spPr>
          <a:xfrm>
            <a:off x="-33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70"/>
          <xdr:cNvSpPr>
            <a:spLocks/>
          </xdr:cNvSpPr>
        </xdr:nvSpPr>
        <xdr:spPr>
          <a:xfrm>
            <a:off x="-33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71"/>
          <xdr:cNvSpPr>
            <a:spLocks/>
          </xdr:cNvSpPr>
        </xdr:nvSpPr>
        <xdr:spPr>
          <a:xfrm>
            <a:off x="-33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942975</xdr:colOff>
      <xdr:row>35</xdr:row>
      <xdr:rowOff>114300</xdr:rowOff>
    </xdr:from>
    <xdr:to>
      <xdr:col>23</xdr:col>
      <xdr:colOff>0</xdr:colOff>
      <xdr:row>36</xdr:row>
      <xdr:rowOff>114300</xdr:rowOff>
    </xdr:to>
    <xdr:grpSp>
      <xdr:nvGrpSpPr>
        <xdr:cNvPr id="252" name="Group 272"/>
        <xdr:cNvGrpSpPr>
          <a:grpSpLocks/>
        </xdr:cNvGrpSpPr>
      </xdr:nvGrpSpPr>
      <xdr:grpSpPr>
        <a:xfrm>
          <a:off x="16830675" y="8791575"/>
          <a:ext cx="28575" cy="228600"/>
          <a:chOff x="-3" y="-9385"/>
          <a:chExt cx="3" cy="20016"/>
        </a:xfrm>
        <a:solidFill>
          <a:srgbClr val="FFFFFF"/>
        </a:solidFill>
      </xdr:grpSpPr>
      <xdr:sp>
        <xdr:nvSpPr>
          <xdr:cNvPr id="253" name="Rectangle 273"/>
          <xdr:cNvSpPr>
            <a:spLocks/>
          </xdr:cNvSpPr>
        </xdr:nvSpPr>
        <xdr:spPr>
          <a:xfrm>
            <a:off x="-3" y="-938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74"/>
          <xdr:cNvSpPr>
            <a:spLocks/>
          </xdr:cNvSpPr>
        </xdr:nvSpPr>
        <xdr:spPr>
          <a:xfrm>
            <a:off x="-3" y="-271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75"/>
          <xdr:cNvSpPr>
            <a:spLocks/>
          </xdr:cNvSpPr>
        </xdr:nvSpPr>
        <xdr:spPr>
          <a:xfrm>
            <a:off x="-3" y="396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37</xdr:row>
      <xdr:rowOff>190500</xdr:rowOff>
    </xdr:from>
    <xdr:to>
      <xdr:col>25</xdr:col>
      <xdr:colOff>247650</xdr:colOff>
      <xdr:row>38</xdr:row>
      <xdr:rowOff>190500</xdr:rowOff>
    </xdr:to>
    <xdr:grpSp>
      <xdr:nvGrpSpPr>
        <xdr:cNvPr id="256" name="Group 276"/>
        <xdr:cNvGrpSpPr>
          <a:grpSpLocks/>
        </xdr:cNvGrpSpPr>
      </xdr:nvGrpSpPr>
      <xdr:grpSpPr>
        <a:xfrm>
          <a:off x="18564225" y="9324975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257" name="Rectangle 277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78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9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14</xdr:row>
      <xdr:rowOff>0</xdr:rowOff>
    </xdr:to>
    <xdr:sp>
      <xdr:nvSpPr>
        <xdr:cNvPr id="260" name="Line 285"/>
        <xdr:cNvSpPr>
          <a:spLocks/>
        </xdr:cNvSpPr>
      </xdr:nvSpPr>
      <xdr:spPr>
        <a:xfrm>
          <a:off x="28746450" y="36480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1" name="Line 286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2" name="Line 287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3" name="Line 288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4" name="Line 289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5" name="Line 290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6" name="Line 291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7" name="Line 29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8" name="Line 2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9" name="Line 2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0" name="Line 2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1" name="Line 2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2" name="Line 2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38</xdr:col>
      <xdr:colOff>923925</xdr:colOff>
      <xdr:row>14</xdr:row>
      <xdr:rowOff>0</xdr:rowOff>
    </xdr:to>
    <xdr:sp>
      <xdr:nvSpPr>
        <xdr:cNvPr id="273" name="text 128"/>
        <xdr:cNvSpPr txBox="1">
          <a:spLocks noChangeArrowheads="1"/>
        </xdr:cNvSpPr>
      </xdr:nvSpPr>
      <xdr:spPr>
        <a:xfrm>
          <a:off x="26289000" y="3648075"/>
          <a:ext cx="2409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rozmrazovací tunel</a:t>
          </a:r>
        </a:p>
      </xdr:txBody>
    </xdr: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274" name="Group 301"/>
        <xdr:cNvGrpSpPr>
          <a:grpSpLocks/>
        </xdr:cNvGrpSpPr>
      </xdr:nvGrpSpPr>
      <xdr:grpSpPr>
        <a:xfrm>
          <a:off x="581406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75" name="Line 30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21</xdr:row>
      <xdr:rowOff>219075</xdr:rowOff>
    </xdr:from>
    <xdr:to>
      <xdr:col>70</xdr:col>
      <xdr:colOff>628650</xdr:colOff>
      <xdr:row>23</xdr:row>
      <xdr:rowOff>114300</xdr:rowOff>
    </xdr:to>
    <xdr:grpSp>
      <xdr:nvGrpSpPr>
        <xdr:cNvPr id="277" name="Group 310"/>
        <xdr:cNvGrpSpPr>
          <a:grpSpLocks/>
        </xdr:cNvGrpSpPr>
      </xdr:nvGrpSpPr>
      <xdr:grpSpPr>
        <a:xfrm>
          <a:off x="52177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278" name="Line 31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1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80" name="Group 313"/>
        <xdr:cNvGrpSpPr>
          <a:grpSpLocks/>
        </xdr:cNvGrpSpPr>
      </xdr:nvGrpSpPr>
      <xdr:grpSpPr>
        <a:xfrm>
          <a:off x="514445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281" name="Line 314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15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28</xdr:row>
      <xdr:rowOff>47625</xdr:rowOff>
    </xdr:from>
    <xdr:to>
      <xdr:col>75</xdr:col>
      <xdr:colOff>266700</xdr:colOff>
      <xdr:row>28</xdr:row>
      <xdr:rowOff>114300</xdr:rowOff>
    </xdr:to>
    <xdr:sp>
      <xdr:nvSpPr>
        <xdr:cNvPr id="283" name="Line 322"/>
        <xdr:cNvSpPr>
          <a:spLocks/>
        </xdr:cNvSpPr>
      </xdr:nvSpPr>
      <xdr:spPr>
        <a:xfrm flipV="1">
          <a:off x="55349775" y="71247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171450</xdr:rowOff>
    </xdr:from>
    <xdr:to>
      <xdr:col>76</xdr:col>
      <xdr:colOff>361950</xdr:colOff>
      <xdr:row>28</xdr:row>
      <xdr:rowOff>47625</xdr:rowOff>
    </xdr:to>
    <xdr:sp>
      <xdr:nvSpPr>
        <xdr:cNvPr id="284" name="Line 323"/>
        <xdr:cNvSpPr>
          <a:spLocks/>
        </xdr:cNvSpPr>
      </xdr:nvSpPr>
      <xdr:spPr>
        <a:xfrm flipV="1">
          <a:off x="56064150" y="70199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25</xdr:row>
      <xdr:rowOff>114300</xdr:rowOff>
    </xdr:from>
    <xdr:to>
      <xdr:col>78</xdr:col>
      <xdr:colOff>495300</xdr:colOff>
      <xdr:row>27</xdr:row>
      <xdr:rowOff>171450</xdr:rowOff>
    </xdr:to>
    <xdr:sp>
      <xdr:nvSpPr>
        <xdr:cNvPr id="285" name="Line 324"/>
        <xdr:cNvSpPr>
          <a:spLocks/>
        </xdr:cNvSpPr>
      </xdr:nvSpPr>
      <xdr:spPr>
        <a:xfrm flipH="1">
          <a:off x="56673750" y="6505575"/>
          <a:ext cx="16192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34</xdr:row>
      <xdr:rowOff>114300</xdr:rowOff>
    </xdr:from>
    <xdr:to>
      <xdr:col>67</xdr:col>
      <xdr:colOff>419100</xdr:colOff>
      <xdr:row>36</xdr:row>
      <xdr:rowOff>28575</xdr:rowOff>
    </xdr:to>
    <xdr:grpSp>
      <xdr:nvGrpSpPr>
        <xdr:cNvPr id="286" name="Group 325"/>
        <xdr:cNvGrpSpPr>
          <a:grpSpLocks/>
        </xdr:cNvGrpSpPr>
      </xdr:nvGrpSpPr>
      <xdr:grpSpPr>
        <a:xfrm>
          <a:off x="499586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87" name="Line 326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27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114300</xdr:rowOff>
    </xdr:from>
    <xdr:to>
      <xdr:col>65</xdr:col>
      <xdr:colOff>419100</xdr:colOff>
      <xdr:row>39</xdr:row>
      <xdr:rowOff>28575</xdr:rowOff>
    </xdr:to>
    <xdr:grpSp>
      <xdr:nvGrpSpPr>
        <xdr:cNvPr id="289" name="Group 328"/>
        <xdr:cNvGrpSpPr>
          <a:grpSpLocks/>
        </xdr:cNvGrpSpPr>
      </xdr:nvGrpSpPr>
      <xdr:grpSpPr>
        <a:xfrm>
          <a:off x="48472725" y="9248775"/>
          <a:ext cx="304800" cy="371475"/>
          <a:chOff x="-37" y="-5647"/>
          <a:chExt cx="28" cy="16224"/>
        </a:xfrm>
        <a:solidFill>
          <a:srgbClr val="FFFFFF"/>
        </a:solidFill>
      </xdr:grpSpPr>
      <xdr:sp>
        <xdr:nvSpPr>
          <xdr:cNvPr id="290" name="Line 329"/>
          <xdr:cNvSpPr>
            <a:spLocks/>
          </xdr:cNvSpPr>
        </xdr:nvSpPr>
        <xdr:spPr>
          <a:xfrm flipH="1">
            <a:off x="-23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30"/>
          <xdr:cNvSpPr>
            <a:spLocks/>
          </xdr:cNvSpPr>
        </xdr:nvSpPr>
        <xdr:spPr>
          <a:xfrm>
            <a:off x="-37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57150</xdr:colOff>
      <xdr:row>29</xdr:row>
      <xdr:rowOff>57150</xdr:rowOff>
    </xdr:from>
    <xdr:to>
      <xdr:col>72</xdr:col>
      <xdr:colOff>95250</xdr:colOff>
      <xdr:row>29</xdr:row>
      <xdr:rowOff>171450</xdr:rowOff>
    </xdr:to>
    <xdr:grpSp>
      <xdr:nvGrpSpPr>
        <xdr:cNvPr id="292" name="Group 334"/>
        <xdr:cNvGrpSpPr>
          <a:grpSpLocks/>
        </xdr:cNvGrpSpPr>
      </xdr:nvGrpSpPr>
      <xdr:grpSpPr>
        <a:xfrm>
          <a:off x="52882800" y="7362825"/>
          <a:ext cx="552450" cy="114300"/>
          <a:chOff x="-8079" y="-18"/>
          <a:chExt cx="11475" cy="12"/>
        </a:xfrm>
        <a:solidFill>
          <a:srgbClr val="FFFFFF"/>
        </a:solidFill>
      </xdr:grpSpPr>
      <xdr:sp>
        <xdr:nvSpPr>
          <xdr:cNvPr id="293" name="Line 335"/>
          <xdr:cNvSpPr>
            <a:spLocks/>
          </xdr:cNvSpPr>
        </xdr:nvSpPr>
        <xdr:spPr>
          <a:xfrm>
            <a:off x="-7405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36"/>
          <xdr:cNvSpPr>
            <a:spLocks/>
          </xdr:cNvSpPr>
        </xdr:nvSpPr>
        <xdr:spPr>
          <a:xfrm>
            <a:off x="-8079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7"/>
          <xdr:cNvSpPr>
            <a:spLocks/>
          </xdr:cNvSpPr>
        </xdr:nvSpPr>
        <xdr:spPr>
          <a:xfrm>
            <a:off x="-4705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8"/>
          <xdr:cNvSpPr>
            <a:spLocks/>
          </xdr:cNvSpPr>
        </xdr:nvSpPr>
        <xdr:spPr>
          <a:xfrm>
            <a:off x="69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39"/>
          <xdr:cNvSpPr>
            <a:spLocks/>
          </xdr:cNvSpPr>
        </xdr:nvSpPr>
        <xdr:spPr>
          <a:xfrm>
            <a:off x="-2003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71</xdr:col>
      <xdr:colOff>0</xdr:colOff>
      <xdr:row>33</xdr:row>
      <xdr:rowOff>0</xdr:rowOff>
    </xdr:to>
    <xdr:sp>
      <xdr:nvSpPr>
        <xdr:cNvPr id="298" name="text 207"/>
        <xdr:cNvSpPr txBox="1">
          <a:spLocks noChangeArrowheads="1"/>
        </xdr:cNvSpPr>
      </xdr:nvSpPr>
      <xdr:spPr>
        <a:xfrm>
          <a:off x="52311300" y="7991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63</xdr:col>
      <xdr:colOff>323850</xdr:colOff>
      <xdr:row>32</xdr:row>
      <xdr:rowOff>104775</xdr:rowOff>
    </xdr:from>
    <xdr:to>
      <xdr:col>65</xdr:col>
      <xdr:colOff>266700</xdr:colOff>
      <xdr:row>34</xdr:row>
      <xdr:rowOff>114300</xdr:rowOff>
    </xdr:to>
    <xdr:sp>
      <xdr:nvSpPr>
        <xdr:cNvPr id="299" name="Line 341"/>
        <xdr:cNvSpPr>
          <a:spLocks/>
        </xdr:cNvSpPr>
      </xdr:nvSpPr>
      <xdr:spPr>
        <a:xfrm>
          <a:off x="47205900" y="8096250"/>
          <a:ext cx="1428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31</xdr:row>
      <xdr:rowOff>114300</xdr:rowOff>
    </xdr:from>
    <xdr:to>
      <xdr:col>62</xdr:col>
      <xdr:colOff>590550</xdr:colOff>
      <xdr:row>31</xdr:row>
      <xdr:rowOff>190500</xdr:rowOff>
    </xdr:to>
    <xdr:sp>
      <xdr:nvSpPr>
        <xdr:cNvPr id="300" name="Line 342"/>
        <xdr:cNvSpPr>
          <a:spLocks/>
        </xdr:cNvSpPr>
      </xdr:nvSpPr>
      <xdr:spPr>
        <a:xfrm>
          <a:off x="45881925" y="7877175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31</xdr:row>
      <xdr:rowOff>190500</xdr:rowOff>
    </xdr:from>
    <xdr:to>
      <xdr:col>63</xdr:col>
      <xdr:colOff>323850</xdr:colOff>
      <xdr:row>32</xdr:row>
      <xdr:rowOff>104775</xdr:rowOff>
    </xdr:to>
    <xdr:sp>
      <xdr:nvSpPr>
        <xdr:cNvPr id="301" name="Line 343"/>
        <xdr:cNvSpPr>
          <a:spLocks/>
        </xdr:cNvSpPr>
      </xdr:nvSpPr>
      <xdr:spPr>
        <a:xfrm>
          <a:off x="46501050" y="7953375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67</xdr:col>
      <xdr:colOff>266700</xdr:colOff>
      <xdr:row>37</xdr:row>
      <xdr:rowOff>114300</xdr:rowOff>
    </xdr:to>
    <xdr:sp>
      <xdr:nvSpPr>
        <xdr:cNvPr id="302" name="Line 344"/>
        <xdr:cNvSpPr>
          <a:spLocks/>
        </xdr:cNvSpPr>
      </xdr:nvSpPr>
      <xdr:spPr>
        <a:xfrm flipH="1">
          <a:off x="48634650" y="8562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114300</xdr:rowOff>
    </xdr:from>
    <xdr:to>
      <xdr:col>65</xdr:col>
      <xdr:colOff>247650</xdr:colOff>
      <xdr:row>39</xdr:row>
      <xdr:rowOff>114300</xdr:rowOff>
    </xdr:to>
    <xdr:sp>
      <xdr:nvSpPr>
        <xdr:cNvPr id="303" name="Line 345"/>
        <xdr:cNvSpPr>
          <a:spLocks/>
        </xdr:cNvSpPr>
      </xdr:nvSpPr>
      <xdr:spPr>
        <a:xfrm flipV="1">
          <a:off x="47129700" y="9248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41</xdr:row>
      <xdr:rowOff>47625</xdr:rowOff>
    </xdr:from>
    <xdr:to>
      <xdr:col>61</xdr:col>
      <xdr:colOff>276225</xdr:colOff>
      <xdr:row>41</xdr:row>
      <xdr:rowOff>114300</xdr:rowOff>
    </xdr:to>
    <xdr:sp>
      <xdr:nvSpPr>
        <xdr:cNvPr id="304" name="Line 346"/>
        <xdr:cNvSpPr>
          <a:spLocks/>
        </xdr:cNvSpPr>
      </xdr:nvSpPr>
      <xdr:spPr>
        <a:xfrm flipV="1">
          <a:off x="44958000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40</xdr:row>
      <xdr:rowOff>171450</xdr:rowOff>
    </xdr:from>
    <xdr:to>
      <xdr:col>62</xdr:col>
      <xdr:colOff>371475</xdr:colOff>
      <xdr:row>41</xdr:row>
      <xdr:rowOff>47625</xdr:rowOff>
    </xdr:to>
    <xdr:sp>
      <xdr:nvSpPr>
        <xdr:cNvPr id="305" name="Line 347"/>
        <xdr:cNvSpPr>
          <a:spLocks/>
        </xdr:cNvSpPr>
      </xdr:nvSpPr>
      <xdr:spPr>
        <a:xfrm flipV="1">
          <a:off x="45672375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39</xdr:row>
      <xdr:rowOff>114300</xdr:rowOff>
    </xdr:from>
    <xdr:to>
      <xdr:col>63</xdr:col>
      <xdr:colOff>247650</xdr:colOff>
      <xdr:row>40</xdr:row>
      <xdr:rowOff>171450</xdr:rowOff>
    </xdr:to>
    <xdr:sp>
      <xdr:nvSpPr>
        <xdr:cNvPr id="306" name="Line 348"/>
        <xdr:cNvSpPr>
          <a:spLocks/>
        </xdr:cNvSpPr>
      </xdr:nvSpPr>
      <xdr:spPr>
        <a:xfrm flipH="1">
          <a:off x="46281975" y="9705975"/>
          <a:ext cx="847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40</xdr:row>
      <xdr:rowOff>47625</xdr:rowOff>
    </xdr:from>
    <xdr:to>
      <xdr:col>59</xdr:col>
      <xdr:colOff>447675</xdr:colOff>
      <xdr:row>40</xdr:row>
      <xdr:rowOff>171450</xdr:rowOff>
    </xdr:to>
    <xdr:sp>
      <xdr:nvSpPr>
        <xdr:cNvPr id="307" name="kreslení 417"/>
        <xdr:cNvSpPr>
          <a:spLocks/>
        </xdr:cNvSpPr>
      </xdr:nvSpPr>
      <xdr:spPr>
        <a:xfrm>
          <a:off x="44005500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42</xdr:row>
      <xdr:rowOff>47625</xdr:rowOff>
    </xdr:from>
    <xdr:to>
      <xdr:col>59</xdr:col>
      <xdr:colOff>447675</xdr:colOff>
      <xdr:row>42</xdr:row>
      <xdr:rowOff>171450</xdr:rowOff>
    </xdr:to>
    <xdr:sp>
      <xdr:nvSpPr>
        <xdr:cNvPr id="308" name="kreslení 417"/>
        <xdr:cNvSpPr>
          <a:spLocks/>
        </xdr:cNvSpPr>
      </xdr:nvSpPr>
      <xdr:spPr>
        <a:xfrm>
          <a:off x="44005500" y="1032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409575</xdr:colOff>
      <xdr:row>23</xdr:row>
      <xdr:rowOff>114300</xdr:rowOff>
    </xdr:to>
    <xdr:grpSp>
      <xdr:nvGrpSpPr>
        <xdr:cNvPr id="309" name="Group 352"/>
        <xdr:cNvGrpSpPr>
          <a:grpSpLocks/>
        </xdr:cNvGrpSpPr>
      </xdr:nvGrpSpPr>
      <xdr:grpSpPr>
        <a:xfrm>
          <a:off x="425196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310" name="Line 353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54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21</xdr:row>
      <xdr:rowOff>219075</xdr:rowOff>
    </xdr:from>
    <xdr:to>
      <xdr:col>54</xdr:col>
      <xdr:colOff>628650</xdr:colOff>
      <xdr:row>23</xdr:row>
      <xdr:rowOff>114300</xdr:rowOff>
    </xdr:to>
    <xdr:grpSp>
      <xdr:nvGrpSpPr>
        <xdr:cNvPr id="312" name="Group 355"/>
        <xdr:cNvGrpSpPr>
          <a:grpSpLocks/>
        </xdr:cNvGrpSpPr>
      </xdr:nvGrpSpPr>
      <xdr:grpSpPr>
        <a:xfrm>
          <a:off x="402907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13" name="Line 356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57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5" name="Line 358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6" name="Line 359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7" name="Line 360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8" name="Line 361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23</xdr:row>
      <xdr:rowOff>0</xdr:rowOff>
    </xdr:from>
    <xdr:ext cx="514350" cy="228600"/>
    <xdr:sp>
      <xdr:nvSpPr>
        <xdr:cNvPr id="319" name="text 821"/>
        <xdr:cNvSpPr txBox="1">
          <a:spLocks noChangeArrowheads="1"/>
        </xdr:cNvSpPr>
      </xdr:nvSpPr>
      <xdr:spPr>
        <a:xfrm>
          <a:off x="39452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52</xdr:col>
      <xdr:colOff>323850</xdr:colOff>
      <xdr:row>21</xdr:row>
      <xdr:rowOff>219075</xdr:rowOff>
    </xdr:from>
    <xdr:to>
      <xdr:col>52</xdr:col>
      <xdr:colOff>628650</xdr:colOff>
      <xdr:row>23</xdr:row>
      <xdr:rowOff>114300</xdr:rowOff>
    </xdr:to>
    <xdr:grpSp>
      <xdr:nvGrpSpPr>
        <xdr:cNvPr id="320" name="Group 363"/>
        <xdr:cNvGrpSpPr>
          <a:grpSpLocks/>
        </xdr:cNvGrpSpPr>
      </xdr:nvGrpSpPr>
      <xdr:grpSpPr>
        <a:xfrm>
          <a:off x="388048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21" name="Line 364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65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39</xdr:row>
      <xdr:rowOff>114300</xdr:rowOff>
    </xdr:from>
    <xdr:to>
      <xdr:col>50</xdr:col>
      <xdr:colOff>628650</xdr:colOff>
      <xdr:row>41</xdr:row>
      <xdr:rowOff>38100</xdr:rowOff>
    </xdr:to>
    <xdr:grpSp>
      <xdr:nvGrpSpPr>
        <xdr:cNvPr id="323" name="Group 366"/>
        <xdr:cNvGrpSpPr>
          <a:grpSpLocks/>
        </xdr:cNvGrpSpPr>
      </xdr:nvGrpSpPr>
      <xdr:grpSpPr>
        <a:xfrm>
          <a:off x="373189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324" name="Line 36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6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238125</xdr:colOff>
      <xdr:row>41</xdr:row>
      <xdr:rowOff>47625</xdr:rowOff>
    </xdr:from>
    <xdr:to>
      <xdr:col>48</xdr:col>
      <xdr:colOff>438150</xdr:colOff>
      <xdr:row>41</xdr:row>
      <xdr:rowOff>114300</xdr:rowOff>
    </xdr:to>
    <xdr:sp>
      <xdr:nvSpPr>
        <xdr:cNvPr id="326" name="Line 373"/>
        <xdr:cNvSpPr>
          <a:spLocks/>
        </xdr:cNvSpPr>
      </xdr:nvSpPr>
      <xdr:spPr>
        <a:xfrm flipV="1">
          <a:off x="35232975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438150</xdr:colOff>
      <xdr:row>40</xdr:row>
      <xdr:rowOff>171450</xdr:rowOff>
    </xdr:from>
    <xdr:to>
      <xdr:col>49</xdr:col>
      <xdr:colOff>76200</xdr:colOff>
      <xdr:row>41</xdr:row>
      <xdr:rowOff>47625</xdr:rowOff>
    </xdr:to>
    <xdr:sp>
      <xdr:nvSpPr>
        <xdr:cNvPr id="327" name="Line 374"/>
        <xdr:cNvSpPr>
          <a:spLocks/>
        </xdr:cNvSpPr>
      </xdr:nvSpPr>
      <xdr:spPr>
        <a:xfrm flipV="1">
          <a:off x="35947350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</xdr:colOff>
      <xdr:row>39</xdr:row>
      <xdr:rowOff>114300</xdr:rowOff>
    </xdr:from>
    <xdr:to>
      <xdr:col>50</xdr:col>
      <xdr:colOff>495300</xdr:colOff>
      <xdr:row>40</xdr:row>
      <xdr:rowOff>171450</xdr:rowOff>
    </xdr:to>
    <xdr:sp>
      <xdr:nvSpPr>
        <xdr:cNvPr id="328" name="Line 376"/>
        <xdr:cNvSpPr>
          <a:spLocks/>
        </xdr:cNvSpPr>
      </xdr:nvSpPr>
      <xdr:spPr>
        <a:xfrm flipH="1">
          <a:off x="36556950" y="9705975"/>
          <a:ext cx="933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19</xdr:row>
      <xdr:rowOff>219075</xdr:rowOff>
    </xdr:from>
    <xdr:to>
      <xdr:col>50</xdr:col>
      <xdr:colOff>628650</xdr:colOff>
      <xdr:row>21</xdr:row>
      <xdr:rowOff>114300</xdr:rowOff>
    </xdr:to>
    <xdr:grpSp>
      <xdr:nvGrpSpPr>
        <xdr:cNvPr id="329" name="Group 377"/>
        <xdr:cNvGrpSpPr>
          <a:grpSpLocks/>
        </xdr:cNvGrpSpPr>
      </xdr:nvGrpSpPr>
      <xdr:grpSpPr>
        <a:xfrm>
          <a:off x="37318950" y="5238750"/>
          <a:ext cx="304800" cy="352425"/>
          <a:chOff x="-59" y="-783"/>
          <a:chExt cx="28" cy="15392"/>
        </a:xfrm>
        <a:solidFill>
          <a:srgbClr val="FFFFFF"/>
        </a:solidFill>
      </xdr:grpSpPr>
      <xdr:sp>
        <xdr:nvSpPr>
          <xdr:cNvPr id="330" name="Line 378"/>
          <xdr:cNvSpPr>
            <a:spLocks/>
          </xdr:cNvSpPr>
        </xdr:nvSpPr>
        <xdr:spPr>
          <a:xfrm>
            <a:off x="-45" y="112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79"/>
          <xdr:cNvSpPr>
            <a:spLocks/>
          </xdr:cNvSpPr>
        </xdr:nvSpPr>
        <xdr:spPr>
          <a:xfrm>
            <a:off x="-59" y="-7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304800</xdr:colOff>
      <xdr:row>20</xdr:row>
      <xdr:rowOff>114300</xdr:rowOff>
    </xdr:from>
    <xdr:to>
      <xdr:col>50</xdr:col>
      <xdr:colOff>457200</xdr:colOff>
      <xdr:row>21</xdr:row>
      <xdr:rowOff>104775</xdr:rowOff>
    </xdr:to>
    <xdr:sp>
      <xdr:nvSpPr>
        <xdr:cNvPr id="332" name="Line 380"/>
        <xdr:cNvSpPr>
          <a:spLocks/>
        </xdr:cNvSpPr>
      </xdr:nvSpPr>
      <xdr:spPr>
        <a:xfrm>
          <a:off x="36785550" y="5362575"/>
          <a:ext cx="666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19</xdr:row>
      <xdr:rowOff>114300</xdr:rowOff>
    </xdr:from>
    <xdr:to>
      <xdr:col>48</xdr:col>
      <xdr:colOff>571500</xdr:colOff>
      <xdr:row>19</xdr:row>
      <xdr:rowOff>200025</xdr:rowOff>
    </xdr:to>
    <xdr:sp>
      <xdr:nvSpPr>
        <xdr:cNvPr id="333" name="Line 381"/>
        <xdr:cNvSpPr>
          <a:spLocks/>
        </xdr:cNvSpPr>
      </xdr:nvSpPr>
      <xdr:spPr>
        <a:xfrm>
          <a:off x="35385375" y="5133975"/>
          <a:ext cx="695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571500</xdr:colOff>
      <xdr:row>19</xdr:row>
      <xdr:rowOff>200025</xdr:rowOff>
    </xdr:from>
    <xdr:to>
      <xdr:col>49</xdr:col>
      <xdr:colOff>304800</xdr:colOff>
      <xdr:row>20</xdr:row>
      <xdr:rowOff>114300</xdr:rowOff>
    </xdr:to>
    <xdr:sp>
      <xdr:nvSpPr>
        <xdr:cNvPr id="334" name="Line 382"/>
        <xdr:cNvSpPr>
          <a:spLocks/>
        </xdr:cNvSpPr>
      </xdr:nvSpPr>
      <xdr:spPr>
        <a:xfrm>
          <a:off x="36080700" y="5219700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52</xdr:col>
      <xdr:colOff>476250</xdr:colOff>
      <xdr:row>23</xdr:row>
      <xdr:rowOff>114300</xdr:rowOff>
    </xdr:to>
    <xdr:sp>
      <xdr:nvSpPr>
        <xdr:cNvPr id="335" name="Line 383"/>
        <xdr:cNvSpPr>
          <a:spLocks/>
        </xdr:cNvSpPr>
      </xdr:nvSpPr>
      <xdr:spPr>
        <a:xfrm>
          <a:off x="37471350" y="5591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22</xdr:row>
      <xdr:rowOff>0</xdr:rowOff>
    </xdr:from>
    <xdr:to>
      <xdr:col>50</xdr:col>
      <xdr:colOff>276225</xdr:colOff>
      <xdr:row>23</xdr:row>
      <xdr:rowOff>0</xdr:rowOff>
    </xdr:to>
    <xdr:grpSp>
      <xdr:nvGrpSpPr>
        <xdr:cNvPr id="336" name="Group 384"/>
        <xdr:cNvGrpSpPr>
          <a:grpSpLocks/>
        </xdr:cNvGrpSpPr>
      </xdr:nvGrpSpPr>
      <xdr:grpSpPr>
        <a:xfrm>
          <a:off x="37233225" y="5705475"/>
          <a:ext cx="28575" cy="228600"/>
          <a:chOff x="-67" y="399"/>
          <a:chExt cx="3" cy="20016"/>
        </a:xfrm>
        <a:solidFill>
          <a:srgbClr val="FFFFFF"/>
        </a:solidFill>
      </xdr:grpSpPr>
      <xdr:sp>
        <xdr:nvSpPr>
          <xdr:cNvPr id="337" name="Rectangle 385"/>
          <xdr:cNvSpPr>
            <a:spLocks/>
          </xdr:cNvSpPr>
        </xdr:nvSpPr>
        <xdr:spPr>
          <a:xfrm>
            <a:off x="-67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86"/>
          <xdr:cNvSpPr>
            <a:spLocks/>
          </xdr:cNvSpPr>
        </xdr:nvSpPr>
        <xdr:spPr>
          <a:xfrm>
            <a:off x="-67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87"/>
          <xdr:cNvSpPr>
            <a:spLocks/>
          </xdr:cNvSpPr>
        </xdr:nvSpPr>
        <xdr:spPr>
          <a:xfrm>
            <a:off x="-67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15</xdr:row>
      <xdr:rowOff>219075</xdr:rowOff>
    </xdr:from>
    <xdr:to>
      <xdr:col>46</xdr:col>
      <xdr:colOff>628650</xdr:colOff>
      <xdr:row>17</xdr:row>
      <xdr:rowOff>114300</xdr:rowOff>
    </xdr:to>
    <xdr:grpSp>
      <xdr:nvGrpSpPr>
        <xdr:cNvPr id="340" name="Group 388"/>
        <xdr:cNvGrpSpPr>
          <a:grpSpLocks/>
        </xdr:cNvGrpSpPr>
      </xdr:nvGrpSpPr>
      <xdr:grpSpPr>
        <a:xfrm>
          <a:off x="343471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341" name="Line 389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90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14</xdr:row>
      <xdr:rowOff>123825</xdr:rowOff>
    </xdr:from>
    <xdr:to>
      <xdr:col>46</xdr:col>
      <xdr:colOff>476250</xdr:colOff>
      <xdr:row>17</xdr:row>
      <xdr:rowOff>114300</xdr:rowOff>
    </xdr:to>
    <xdr:sp>
      <xdr:nvSpPr>
        <xdr:cNvPr id="343" name="Line 391"/>
        <xdr:cNvSpPr>
          <a:spLocks/>
        </xdr:cNvSpPr>
      </xdr:nvSpPr>
      <xdr:spPr>
        <a:xfrm>
          <a:off x="31222950" y="4000500"/>
          <a:ext cx="32766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19</xdr:row>
      <xdr:rowOff>152400</xdr:rowOff>
    </xdr:from>
    <xdr:to>
      <xdr:col>54</xdr:col>
      <xdr:colOff>476250</xdr:colOff>
      <xdr:row>23</xdr:row>
      <xdr:rowOff>114300</xdr:rowOff>
    </xdr:to>
    <xdr:sp>
      <xdr:nvSpPr>
        <xdr:cNvPr id="344" name="Line 392"/>
        <xdr:cNvSpPr>
          <a:spLocks/>
        </xdr:cNvSpPr>
      </xdr:nvSpPr>
      <xdr:spPr>
        <a:xfrm>
          <a:off x="37604700" y="5172075"/>
          <a:ext cx="28384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18</xdr:row>
      <xdr:rowOff>85725</xdr:rowOff>
    </xdr:from>
    <xdr:to>
      <xdr:col>50</xdr:col>
      <xdr:colOff>609600</xdr:colOff>
      <xdr:row>19</xdr:row>
      <xdr:rowOff>152400</xdr:rowOff>
    </xdr:to>
    <xdr:sp>
      <xdr:nvSpPr>
        <xdr:cNvPr id="345" name="Line 393"/>
        <xdr:cNvSpPr>
          <a:spLocks/>
        </xdr:cNvSpPr>
      </xdr:nvSpPr>
      <xdr:spPr>
        <a:xfrm>
          <a:off x="36137850" y="4876800"/>
          <a:ext cx="14668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17</xdr:row>
      <xdr:rowOff>114300</xdr:rowOff>
    </xdr:from>
    <xdr:to>
      <xdr:col>48</xdr:col>
      <xdr:colOff>619125</xdr:colOff>
      <xdr:row>18</xdr:row>
      <xdr:rowOff>85725</xdr:rowOff>
    </xdr:to>
    <xdr:sp>
      <xdr:nvSpPr>
        <xdr:cNvPr id="346" name="Line 394"/>
        <xdr:cNvSpPr>
          <a:spLocks/>
        </xdr:cNvSpPr>
      </xdr:nvSpPr>
      <xdr:spPr>
        <a:xfrm>
          <a:off x="34499550" y="4676775"/>
          <a:ext cx="16287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15</xdr:row>
      <xdr:rowOff>219075</xdr:rowOff>
    </xdr:from>
    <xdr:to>
      <xdr:col>43</xdr:col>
      <xdr:colOff>495300</xdr:colOff>
      <xdr:row>17</xdr:row>
      <xdr:rowOff>114300</xdr:rowOff>
    </xdr:to>
    <xdr:grpSp>
      <xdr:nvGrpSpPr>
        <xdr:cNvPr id="347" name="Group 395"/>
        <xdr:cNvGrpSpPr>
          <a:grpSpLocks/>
        </xdr:cNvGrpSpPr>
      </xdr:nvGrpSpPr>
      <xdr:grpSpPr>
        <a:xfrm>
          <a:off x="31899225" y="4324350"/>
          <a:ext cx="304800" cy="352425"/>
          <a:chOff x="-44" y="-719"/>
          <a:chExt cx="28" cy="15392"/>
        </a:xfrm>
        <a:solidFill>
          <a:srgbClr val="FFFFFF"/>
        </a:solidFill>
      </xdr:grpSpPr>
      <xdr:sp>
        <xdr:nvSpPr>
          <xdr:cNvPr id="348" name="Line 396"/>
          <xdr:cNvSpPr>
            <a:spLocks/>
          </xdr:cNvSpPr>
        </xdr:nvSpPr>
        <xdr:spPr>
          <a:xfrm>
            <a:off x="-30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97"/>
          <xdr:cNvSpPr>
            <a:spLocks/>
          </xdr:cNvSpPr>
        </xdr:nvSpPr>
        <xdr:spPr>
          <a:xfrm>
            <a:off x="-44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12</xdr:row>
      <xdr:rowOff>219075</xdr:rowOff>
    </xdr:from>
    <xdr:to>
      <xdr:col>42</xdr:col>
      <xdr:colOff>628650</xdr:colOff>
      <xdr:row>14</xdr:row>
      <xdr:rowOff>114300</xdr:rowOff>
    </xdr:to>
    <xdr:grpSp>
      <xdr:nvGrpSpPr>
        <xdr:cNvPr id="350" name="Group 399"/>
        <xdr:cNvGrpSpPr>
          <a:grpSpLocks/>
        </xdr:cNvGrpSpPr>
      </xdr:nvGrpSpPr>
      <xdr:grpSpPr>
        <a:xfrm>
          <a:off x="31070550" y="3638550"/>
          <a:ext cx="304800" cy="352425"/>
          <a:chOff x="-59" y="-671"/>
          <a:chExt cx="28" cy="15392"/>
        </a:xfrm>
        <a:solidFill>
          <a:srgbClr val="FFFFFF"/>
        </a:solidFill>
      </xdr:grpSpPr>
      <xdr:sp>
        <xdr:nvSpPr>
          <xdr:cNvPr id="351" name="Line 400"/>
          <xdr:cNvSpPr>
            <a:spLocks/>
          </xdr:cNvSpPr>
        </xdr:nvSpPr>
        <xdr:spPr>
          <a:xfrm>
            <a:off x="-45" y="113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01"/>
          <xdr:cNvSpPr>
            <a:spLocks/>
          </xdr:cNvSpPr>
        </xdr:nvSpPr>
        <xdr:spPr>
          <a:xfrm>
            <a:off x="-59" y="-6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13</xdr:row>
      <xdr:rowOff>114300</xdr:rowOff>
    </xdr:from>
    <xdr:to>
      <xdr:col>42</xdr:col>
      <xdr:colOff>476250</xdr:colOff>
      <xdr:row>14</xdr:row>
      <xdr:rowOff>123825</xdr:rowOff>
    </xdr:to>
    <xdr:sp>
      <xdr:nvSpPr>
        <xdr:cNvPr id="353" name="Line 402"/>
        <xdr:cNvSpPr>
          <a:spLocks/>
        </xdr:cNvSpPr>
      </xdr:nvSpPr>
      <xdr:spPr>
        <a:xfrm>
          <a:off x="30251400" y="3762375"/>
          <a:ext cx="971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16</xdr:row>
      <xdr:rowOff>123825</xdr:rowOff>
    </xdr:from>
    <xdr:to>
      <xdr:col>43</xdr:col>
      <xdr:colOff>342900</xdr:colOff>
      <xdr:row>17</xdr:row>
      <xdr:rowOff>114300</xdr:rowOff>
    </xdr:to>
    <xdr:sp>
      <xdr:nvSpPr>
        <xdr:cNvPr id="354" name="Line 404"/>
        <xdr:cNvSpPr>
          <a:spLocks/>
        </xdr:cNvSpPr>
      </xdr:nvSpPr>
      <xdr:spPr>
        <a:xfrm>
          <a:off x="31394400" y="4457700"/>
          <a:ext cx="666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695325</xdr:colOff>
      <xdr:row>15</xdr:row>
      <xdr:rowOff>114300</xdr:rowOff>
    </xdr:from>
    <xdr:to>
      <xdr:col>41</xdr:col>
      <xdr:colOff>419100</xdr:colOff>
      <xdr:row>15</xdr:row>
      <xdr:rowOff>200025</xdr:rowOff>
    </xdr:to>
    <xdr:sp>
      <xdr:nvSpPr>
        <xdr:cNvPr id="355" name="Line 405"/>
        <xdr:cNvSpPr>
          <a:spLocks/>
        </xdr:cNvSpPr>
      </xdr:nvSpPr>
      <xdr:spPr>
        <a:xfrm>
          <a:off x="29956125" y="4219575"/>
          <a:ext cx="695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11</xdr:row>
      <xdr:rowOff>104775</xdr:rowOff>
    </xdr:from>
    <xdr:to>
      <xdr:col>42</xdr:col>
      <xdr:colOff>476250</xdr:colOff>
      <xdr:row>14</xdr:row>
      <xdr:rowOff>123825</xdr:rowOff>
    </xdr:to>
    <xdr:sp>
      <xdr:nvSpPr>
        <xdr:cNvPr id="356" name="Line 406"/>
        <xdr:cNvSpPr>
          <a:spLocks/>
        </xdr:cNvSpPr>
      </xdr:nvSpPr>
      <xdr:spPr>
        <a:xfrm>
          <a:off x="29718000" y="3295650"/>
          <a:ext cx="15049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15</xdr:row>
      <xdr:rowOff>200025</xdr:rowOff>
    </xdr:from>
    <xdr:to>
      <xdr:col>42</xdr:col>
      <xdr:colOff>676275</xdr:colOff>
      <xdr:row>16</xdr:row>
      <xdr:rowOff>133350</xdr:rowOff>
    </xdr:to>
    <xdr:sp>
      <xdr:nvSpPr>
        <xdr:cNvPr id="357" name="Line 409"/>
        <xdr:cNvSpPr>
          <a:spLocks/>
        </xdr:cNvSpPr>
      </xdr:nvSpPr>
      <xdr:spPr>
        <a:xfrm>
          <a:off x="30651450" y="4305300"/>
          <a:ext cx="771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13</xdr:row>
      <xdr:rowOff>0</xdr:rowOff>
    </xdr:from>
    <xdr:ext cx="542925" cy="228600"/>
    <xdr:sp>
      <xdr:nvSpPr>
        <xdr:cNvPr id="358" name="text 821"/>
        <xdr:cNvSpPr txBox="1">
          <a:spLocks noChangeArrowheads="1"/>
        </xdr:cNvSpPr>
      </xdr:nvSpPr>
      <xdr:spPr>
        <a:xfrm>
          <a:off x="29260800" y="3648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59" name="Line 411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60" name="Line 412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61" name="Line 413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62" name="Line 414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14</xdr:row>
      <xdr:rowOff>123825</xdr:rowOff>
    </xdr:from>
    <xdr:to>
      <xdr:col>54</xdr:col>
      <xdr:colOff>476250</xdr:colOff>
      <xdr:row>19</xdr:row>
      <xdr:rowOff>104775</xdr:rowOff>
    </xdr:to>
    <xdr:sp>
      <xdr:nvSpPr>
        <xdr:cNvPr id="363" name="Line 417"/>
        <xdr:cNvSpPr>
          <a:spLocks/>
        </xdr:cNvSpPr>
      </xdr:nvSpPr>
      <xdr:spPr>
        <a:xfrm>
          <a:off x="36842700" y="4000500"/>
          <a:ext cx="36004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14</xdr:row>
      <xdr:rowOff>0</xdr:rowOff>
    </xdr:from>
    <xdr:ext cx="514350" cy="228600"/>
    <xdr:sp>
      <xdr:nvSpPr>
        <xdr:cNvPr id="364" name="text 1439"/>
        <xdr:cNvSpPr txBox="1">
          <a:spLocks noChangeArrowheads="1"/>
        </xdr:cNvSpPr>
      </xdr:nvSpPr>
      <xdr:spPr>
        <a:xfrm>
          <a:off x="36480750" y="3876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5" name="Line 42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6" name="Line 42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7" name="Line 42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8" name="Line 42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9" name="Line 42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70" name="Line 42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12</xdr:row>
      <xdr:rowOff>133350</xdr:rowOff>
    </xdr:from>
    <xdr:to>
      <xdr:col>53</xdr:col>
      <xdr:colOff>409575</xdr:colOff>
      <xdr:row>16</xdr:row>
      <xdr:rowOff>171450</xdr:rowOff>
    </xdr:to>
    <xdr:sp>
      <xdr:nvSpPr>
        <xdr:cNvPr id="371" name="Line 428"/>
        <xdr:cNvSpPr>
          <a:spLocks/>
        </xdr:cNvSpPr>
      </xdr:nvSpPr>
      <xdr:spPr>
        <a:xfrm>
          <a:off x="36842700" y="3552825"/>
          <a:ext cx="30194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16</xdr:row>
      <xdr:rowOff>171450</xdr:rowOff>
    </xdr:from>
    <xdr:to>
      <xdr:col>54</xdr:col>
      <xdr:colOff>476250</xdr:colOff>
      <xdr:row>19</xdr:row>
      <xdr:rowOff>104775</xdr:rowOff>
    </xdr:to>
    <xdr:sp>
      <xdr:nvSpPr>
        <xdr:cNvPr id="372" name="Line 429"/>
        <xdr:cNvSpPr>
          <a:spLocks/>
        </xdr:cNvSpPr>
      </xdr:nvSpPr>
      <xdr:spPr>
        <a:xfrm>
          <a:off x="39862125" y="4505325"/>
          <a:ext cx="5810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12</xdr:row>
      <xdr:rowOff>0</xdr:rowOff>
    </xdr:from>
    <xdr:ext cx="514350" cy="228600"/>
    <xdr:sp>
      <xdr:nvSpPr>
        <xdr:cNvPr id="373" name="text 1440"/>
        <xdr:cNvSpPr txBox="1">
          <a:spLocks noChangeArrowheads="1"/>
        </xdr:cNvSpPr>
      </xdr:nvSpPr>
      <xdr:spPr>
        <a:xfrm>
          <a:off x="36480750" y="3419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66</xdr:col>
      <xdr:colOff>781050</xdr:colOff>
      <xdr:row>29</xdr:row>
      <xdr:rowOff>0</xdr:rowOff>
    </xdr:from>
    <xdr:to>
      <xdr:col>66</xdr:col>
      <xdr:colOff>819150</xdr:colOff>
      <xdr:row>30</xdr:row>
      <xdr:rowOff>0</xdr:rowOff>
    </xdr:to>
    <xdr:grpSp>
      <xdr:nvGrpSpPr>
        <xdr:cNvPr id="374" name="Group 430"/>
        <xdr:cNvGrpSpPr>
          <a:grpSpLocks/>
        </xdr:cNvGrpSpPr>
      </xdr:nvGrpSpPr>
      <xdr:grpSpPr>
        <a:xfrm>
          <a:off x="49663350" y="7305675"/>
          <a:ext cx="28575" cy="228600"/>
          <a:chOff x="-17" y="511"/>
          <a:chExt cx="3" cy="20016"/>
        </a:xfrm>
        <a:solidFill>
          <a:srgbClr val="FFFFFF"/>
        </a:solidFill>
      </xdr:grpSpPr>
      <xdr:sp>
        <xdr:nvSpPr>
          <xdr:cNvPr id="375" name="Rectangle 431"/>
          <xdr:cNvSpPr>
            <a:spLocks/>
          </xdr:cNvSpPr>
        </xdr:nvSpPr>
        <xdr:spPr>
          <a:xfrm>
            <a:off x="-17" y="51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32"/>
          <xdr:cNvSpPr>
            <a:spLocks/>
          </xdr:cNvSpPr>
        </xdr:nvSpPr>
        <xdr:spPr>
          <a:xfrm>
            <a:off x="-17" y="71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33"/>
          <xdr:cNvSpPr>
            <a:spLocks/>
          </xdr:cNvSpPr>
        </xdr:nvSpPr>
        <xdr:spPr>
          <a:xfrm>
            <a:off x="-17" y="1385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209550</xdr:rowOff>
    </xdr:from>
    <xdr:to>
      <xdr:col>65</xdr:col>
      <xdr:colOff>419100</xdr:colOff>
      <xdr:row>34</xdr:row>
      <xdr:rowOff>114300</xdr:rowOff>
    </xdr:to>
    <xdr:grpSp>
      <xdr:nvGrpSpPr>
        <xdr:cNvPr id="378" name="Group 434"/>
        <xdr:cNvGrpSpPr>
          <a:grpSpLocks/>
        </xdr:cNvGrpSpPr>
      </xdr:nvGrpSpPr>
      <xdr:grpSpPr>
        <a:xfrm>
          <a:off x="48472725" y="8201025"/>
          <a:ext cx="304800" cy="361950"/>
          <a:chOff x="-37" y="-1407"/>
          <a:chExt cx="28" cy="15808"/>
        </a:xfrm>
        <a:solidFill>
          <a:srgbClr val="FFFFFF"/>
        </a:solidFill>
      </xdr:grpSpPr>
      <xdr:sp>
        <xdr:nvSpPr>
          <xdr:cNvPr id="379" name="Line 435"/>
          <xdr:cNvSpPr>
            <a:spLocks/>
          </xdr:cNvSpPr>
        </xdr:nvSpPr>
        <xdr:spPr>
          <a:xfrm>
            <a:off x="-23" y="106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36"/>
          <xdr:cNvSpPr>
            <a:spLocks/>
          </xdr:cNvSpPr>
        </xdr:nvSpPr>
        <xdr:spPr>
          <a:xfrm>
            <a:off x="-37" y="-14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32</xdr:row>
      <xdr:rowOff>114300</xdr:rowOff>
    </xdr:from>
    <xdr:to>
      <xdr:col>62</xdr:col>
      <xdr:colOff>238125</xdr:colOff>
      <xdr:row>33</xdr:row>
      <xdr:rowOff>114300</xdr:rowOff>
    </xdr:to>
    <xdr:grpSp>
      <xdr:nvGrpSpPr>
        <xdr:cNvPr id="381" name="Group 437"/>
        <xdr:cNvGrpSpPr>
          <a:grpSpLocks/>
        </xdr:cNvGrpSpPr>
      </xdr:nvGrpSpPr>
      <xdr:grpSpPr>
        <a:xfrm>
          <a:off x="46120050" y="8105775"/>
          <a:ext cx="28575" cy="228600"/>
          <a:chOff x="-70" y="-9433"/>
          <a:chExt cx="3" cy="20016"/>
        </a:xfrm>
        <a:solidFill>
          <a:srgbClr val="FFFFFF"/>
        </a:solidFill>
      </xdr:grpSpPr>
      <xdr:sp>
        <xdr:nvSpPr>
          <xdr:cNvPr id="382" name="Rectangle 438"/>
          <xdr:cNvSpPr>
            <a:spLocks/>
          </xdr:cNvSpPr>
        </xdr:nvSpPr>
        <xdr:spPr>
          <a:xfrm>
            <a:off x="-70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39"/>
          <xdr:cNvSpPr>
            <a:spLocks/>
          </xdr:cNvSpPr>
        </xdr:nvSpPr>
        <xdr:spPr>
          <a:xfrm>
            <a:off x="-70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40"/>
          <xdr:cNvSpPr>
            <a:spLocks/>
          </xdr:cNvSpPr>
        </xdr:nvSpPr>
        <xdr:spPr>
          <a:xfrm>
            <a:off x="-70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38</xdr:row>
      <xdr:rowOff>0</xdr:rowOff>
    </xdr:from>
    <xdr:to>
      <xdr:col>62</xdr:col>
      <xdr:colOff>714375</xdr:colOff>
      <xdr:row>39</xdr:row>
      <xdr:rowOff>0</xdr:rowOff>
    </xdr:to>
    <xdr:grpSp>
      <xdr:nvGrpSpPr>
        <xdr:cNvPr id="385" name="Group 441"/>
        <xdr:cNvGrpSpPr>
          <a:grpSpLocks/>
        </xdr:cNvGrpSpPr>
      </xdr:nvGrpSpPr>
      <xdr:grpSpPr>
        <a:xfrm>
          <a:off x="46586775" y="9363075"/>
          <a:ext cx="28575" cy="228600"/>
          <a:chOff x="-27" y="655"/>
          <a:chExt cx="3" cy="20016"/>
        </a:xfrm>
        <a:solidFill>
          <a:srgbClr val="FFFFFF"/>
        </a:solidFill>
      </xdr:grpSpPr>
      <xdr:sp>
        <xdr:nvSpPr>
          <xdr:cNvPr id="386" name="Rectangle 442"/>
          <xdr:cNvSpPr>
            <a:spLocks/>
          </xdr:cNvSpPr>
        </xdr:nvSpPr>
        <xdr:spPr>
          <a:xfrm>
            <a:off x="-27" y="6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43"/>
          <xdr:cNvSpPr>
            <a:spLocks/>
          </xdr:cNvSpPr>
        </xdr:nvSpPr>
        <xdr:spPr>
          <a:xfrm>
            <a:off x="-27" y="73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44"/>
          <xdr:cNvSpPr>
            <a:spLocks/>
          </xdr:cNvSpPr>
        </xdr:nvSpPr>
        <xdr:spPr>
          <a:xfrm>
            <a:off x="-27" y="14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11</xdr:row>
      <xdr:rowOff>219075</xdr:rowOff>
    </xdr:from>
    <xdr:to>
      <xdr:col>41</xdr:col>
      <xdr:colOff>476250</xdr:colOff>
      <xdr:row>12</xdr:row>
      <xdr:rowOff>114300</xdr:rowOff>
    </xdr:to>
    <xdr:sp>
      <xdr:nvSpPr>
        <xdr:cNvPr id="389" name="kreslení 12"/>
        <xdr:cNvSpPr>
          <a:spLocks/>
        </xdr:cNvSpPr>
      </xdr:nvSpPr>
      <xdr:spPr>
        <a:xfrm>
          <a:off x="30356175" y="3409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209550</xdr:rowOff>
    </xdr:from>
    <xdr:to>
      <xdr:col>76</xdr:col>
      <xdr:colOff>628650</xdr:colOff>
      <xdr:row>25</xdr:row>
      <xdr:rowOff>114300</xdr:rowOff>
    </xdr:to>
    <xdr:grpSp>
      <xdr:nvGrpSpPr>
        <xdr:cNvPr id="390" name="Group 450"/>
        <xdr:cNvGrpSpPr>
          <a:grpSpLocks/>
        </xdr:cNvGrpSpPr>
      </xdr:nvGrpSpPr>
      <xdr:grpSpPr>
        <a:xfrm>
          <a:off x="566356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91" name="Line 451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452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10</xdr:row>
      <xdr:rowOff>133350</xdr:rowOff>
    </xdr:from>
    <xdr:to>
      <xdr:col>40</xdr:col>
      <xdr:colOff>457200</xdr:colOff>
      <xdr:row>11</xdr:row>
      <xdr:rowOff>104775</xdr:rowOff>
    </xdr:to>
    <xdr:sp>
      <xdr:nvSpPr>
        <xdr:cNvPr id="393" name="Line 453"/>
        <xdr:cNvSpPr>
          <a:spLocks/>
        </xdr:cNvSpPr>
      </xdr:nvSpPr>
      <xdr:spPr>
        <a:xfrm>
          <a:off x="28222575" y="3038475"/>
          <a:ext cx="1495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19</xdr:row>
      <xdr:rowOff>104775</xdr:rowOff>
    </xdr:from>
    <xdr:to>
      <xdr:col>54</xdr:col>
      <xdr:colOff>628650</xdr:colOff>
      <xdr:row>21</xdr:row>
      <xdr:rowOff>28575</xdr:rowOff>
    </xdr:to>
    <xdr:grpSp>
      <xdr:nvGrpSpPr>
        <xdr:cNvPr id="394" name="Group 454"/>
        <xdr:cNvGrpSpPr>
          <a:grpSpLocks/>
        </xdr:cNvGrpSpPr>
      </xdr:nvGrpSpPr>
      <xdr:grpSpPr>
        <a:xfrm>
          <a:off x="40290750" y="5124450"/>
          <a:ext cx="304800" cy="381000"/>
          <a:chOff x="-59" y="-5775"/>
          <a:chExt cx="28" cy="16640"/>
        </a:xfrm>
        <a:solidFill>
          <a:srgbClr val="FFFFFF"/>
        </a:solidFill>
      </xdr:grpSpPr>
      <xdr:sp>
        <xdr:nvSpPr>
          <xdr:cNvPr id="395" name="Line 455"/>
          <xdr:cNvSpPr>
            <a:spLocks/>
          </xdr:cNvSpPr>
        </xdr:nvSpPr>
        <xdr:spPr>
          <a:xfrm flipH="1">
            <a:off x="-45" y="-577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56"/>
          <xdr:cNvSpPr>
            <a:spLocks/>
          </xdr:cNvSpPr>
        </xdr:nvSpPr>
        <xdr:spPr>
          <a:xfrm>
            <a:off x="-59" y="-119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19</xdr:row>
      <xdr:rowOff>104775</xdr:rowOff>
    </xdr:from>
    <xdr:to>
      <xdr:col>57</xdr:col>
      <xdr:colOff>247650</xdr:colOff>
      <xdr:row>23</xdr:row>
      <xdr:rowOff>114300</xdr:rowOff>
    </xdr:to>
    <xdr:sp>
      <xdr:nvSpPr>
        <xdr:cNvPr id="397" name="Line 457"/>
        <xdr:cNvSpPr>
          <a:spLocks/>
        </xdr:cNvSpPr>
      </xdr:nvSpPr>
      <xdr:spPr>
        <a:xfrm>
          <a:off x="40443150" y="5124450"/>
          <a:ext cx="2228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8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twoCellAnchor>
    <xdr:from>
      <xdr:col>86</xdr:col>
      <xdr:colOff>352425</xdr:colOff>
      <xdr:row>24</xdr:row>
      <xdr:rowOff>47625</xdr:rowOff>
    </xdr:from>
    <xdr:to>
      <xdr:col>86</xdr:col>
      <xdr:colOff>904875</xdr:colOff>
      <xdr:row>24</xdr:row>
      <xdr:rowOff>161925</xdr:rowOff>
    </xdr:to>
    <xdr:grpSp>
      <xdr:nvGrpSpPr>
        <xdr:cNvPr id="399" name="Group 466"/>
        <xdr:cNvGrpSpPr>
          <a:grpSpLocks/>
        </xdr:cNvGrpSpPr>
      </xdr:nvGrpSpPr>
      <xdr:grpSpPr>
        <a:xfrm>
          <a:off x="64093725" y="6210300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400" name="Line 467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68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71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20</xdr:col>
      <xdr:colOff>666750</xdr:colOff>
      <xdr:row>19</xdr:row>
      <xdr:rowOff>0</xdr:rowOff>
    </xdr:from>
    <xdr:to>
      <xdr:col>22</xdr:col>
      <xdr:colOff>428625</xdr:colOff>
      <xdr:row>21</xdr:row>
      <xdr:rowOff>0</xdr:rowOff>
    </xdr:to>
    <xdr:pic>
      <xdr:nvPicPr>
        <xdr:cNvPr id="405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501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666750</xdr:colOff>
      <xdr:row>24</xdr:row>
      <xdr:rowOff>9525</xdr:rowOff>
    </xdr:from>
    <xdr:to>
      <xdr:col>30</xdr:col>
      <xdr:colOff>695325</xdr:colOff>
      <xdr:row>25</xdr:row>
      <xdr:rowOff>9525</xdr:rowOff>
    </xdr:to>
    <xdr:grpSp>
      <xdr:nvGrpSpPr>
        <xdr:cNvPr id="406" name="Group 473"/>
        <xdr:cNvGrpSpPr>
          <a:grpSpLocks/>
        </xdr:cNvGrpSpPr>
      </xdr:nvGrpSpPr>
      <xdr:grpSpPr>
        <a:xfrm>
          <a:off x="22498050" y="6172200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407" name="Rectangle 474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75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76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410" name="text 774"/>
        <xdr:cNvSpPr txBox="1">
          <a:spLocks noChangeArrowheads="1"/>
        </xdr:cNvSpPr>
      </xdr:nvSpPr>
      <xdr:spPr>
        <a:xfrm>
          <a:off x="9429750" y="7991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P5098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24</xdr:col>
      <xdr:colOff>819150</xdr:colOff>
      <xdr:row>26</xdr:row>
      <xdr:rowOff>161925</xdr:rowOff>
    </xdr:from>
    <xdr:to>
      <xdr:col>25</xdr:col>
      <xdr:colOff>123825</xdr:colOff>
      <xdr:row>27</xdr:row>
      <xdr:rowOff>66675</xdr:rowOff>
    </xdr:to>
    <xdr:grpSp>
      <xdr:nvGrpSpPr>
        <xdr:cNvPr id="411" name="Group 478"/>
        <xdr:cNvGrpSpPr>
          <a:grpSpLocks noChangeAspect="1"/>
        </xdr:cNvGrpSpPr>
      </xdr:nvGrpSpPr>
      <xdr:grpSpPr>
        <a:xfrm>
          <a:off x="18192750" y="67818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412" name="Rectangle 4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5" customWidth="1"/>
    <col min="2" max="2" width="10.75390625" style="176" customWidth="1"/>
    <col min="3" max="18" width="10.75390625" style="116" customWidth="1"/>
    <col min="19" max="19" width="2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8" customHeight="1">
      <c r="B3" s="119"/>
      <c r="C3" s="119"/>
      <c r="D3" s="119"/>
      <c r="J3" s="120"/>
      <c r="K3" s="119"/>
      <c r="L3" s="119"/>
    </row>
    <row r="4" spans="1:22" s="127" customFormat="1" ht="22.5" customHeight="1">
      <c r="A4" s="121"/>
      <c r="B4" s="122" t="s">
        <v>0</v>
      </c>
      <c r="C4" s="123">
        <v>506</v>
      </c>
      <c r="D4" s="124"/>
      <c r="E4" s="121"/>
      <c r="F4" s="121"/>
      <c r="G4" s="121"/>
      <c r="H4" s="121"/>
      <c r="I4" s="124"/>
      <c r="J4" s="12" t="s">
        <v>1</v>
      </c>
      <c r="K4" s="124"/>
      <c r="L4" s="125"/>
      <c r="M4" s="124"/>
      <c r="N4" s="124"/>
      <c r="O4" s="124"/>
      <c r="P4" s="124"/>
      <c r="Q4" s="230" t="s">
        <v>2</v>
      </c>
      <c r="R4" s="258">
        <v>538405</v>
      </c>
      <c r="S4" s="258"/>
      <c r="T4" s="124"/>
      <c r="U4" s="126"/>
      <c r="V4" s="126"/>
    </row>
    <row r="5" spans="1:22" s="128" customFormat="1" ht="23.25" customHeight="1">
      <c r="A5" s="121"/>
      <c r="B5" s="122"/>
      <c r="C5" s="123"/>
      <c r="D5" s="124"/>
      <c r="E5" s="121"/>
      <c r="F5" s="121"/>
      <c r="G5" s="121"/>
      <c r="H5" s="121"/>
      <c r="I5" s="124"/>
      <c r="J5" s="12" t="s">
        <v>3</v>
      </c>
      <c r="K5" s="124"/>
      <c r="L5" s="125"/>
      <c r="M5" s="124"/>
      <c r="N5" s="124"/>
      <c r="O5" s="124"/>
      <c r="P5" s="124"/>
      <c r="Q5" s="230"/>
      <c r="R5" s="229"/>
      <c r="S5" s="124"/>
      <c r="T5" s="130"/>
      <c r="U5" s="130"/>
      <c r="V5" s="130"/>
    </row>
    <row r="6" spans="1:22" s="136" customFormat="1" ht="17.25" customHeight="1" thickBot="1">
      <c r="A6" s="128"/>
      <c r="B6" s="129"/>
      <c r="C6" s="130"/>
      <c r="D6" s="130"/>
      <c r="E6" s="128"/>
      <c r="F6" s="128"/>
      <c r="G6" s="128"/>
      <c r="H6" s="128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20"/>
      <c r="U6" s="120"/>
      <c r="V6" s="120"/>
    </row>
    <row r="7" spans="1:21" ht="30" customHeight="1">
      <c r="A7" s="131"/>
      <c r="B7" s="132"/>
      <c r="C7" s="133"/>
      <c r="D7" s="132"/>
      <c r="E7" s="134"/>
      <c r="F7" s="134"/>
      <c r="G7" s="134"/>
      <c r="H7" s="134"/>
      <c r="I7" s="134"/>
      <c r="J7" s="132"/>
      <c r="K7" s="132"/>
      <c r="L7" s="132"/>
      <c r="M7" s="132"/>
      <c r="N7" s="132"/>
      <c r="O7" s="132"/>
      <c r="P7" s="132"/>
      <c r="Q7" s="132"/>
      <c r="R7" s="132"/>
      <c r="S7" s="135"/>
      <c r="T7" s="119"/>
      <c r="U7" s="117"/>
    </row>
    <row r="8" spans="1:21" ht="24.75" customHeight="1">
      <c r="A8" s="137"/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  <c r="S8" s="138"/>
      <c r="T8" s="119"/>
      <c r="U8" s="117"/>
    </row>
    <row r="9" spans="1:21" ht="24.75" customHeight="1">
      <c r="A9" s="137"/>
      <c r="B9" s="217"/>
      <c r="C9" s="210" t="s">
        <v>4</v>
      </c>
      <c r="D9" s="209"/>
      <c r="E9" s="209"/>
      <c r="F9" s="209"/>
      <c r="G9" s="212"/>
      <c r="H9" s="212"/>
      <c r="I9" s="212"/>
      <c r="J9" s="212" t="s">
        <v>5</v>
      </c>
      <c r="K9" s="212"/>
      <c r="L9" s="212"/>
      <c r="M9" s="212"/>
      <c r="N9" s="209"/>
      <c r="O9" s="209"/>
      <c r="P9" s="209"/>
      <c r="Q9" s="209"/>
      <c r="R9" s="218"/>
      <c r="S9" s="138"/>
      <c r="T9" s="119"/>
      <c r="U9" s="117"/>
    </row>
    <row r="10" spans="1:21" ht="24.75" customHeight="1">
      <c r="A10" s="137"/>
      <c r="B10" s="217"/>
      <c r="C10" s="139" t="s">
        <v>6</v>
      </c>
      <c r="D10" s="209"/>
      <c r="E10" s="209"/>
      <c r="F10" s="209"/>
      <c r="G10" s="209"/>
      <c r="H10" s="209"/>
      <c r="I10" s="209"/>
      <c r="J10" s="335" t="s">
        <v>7</v>
      </c>
      <c r="K10" s="209"/>
      <c r="L10" s="209"/>
      <c r="M10" s="209"/>
      <c r="N10" s="209"/>
      <c r="O10" s="209"/>
      <c r="P10" s="140" t="s">
        <v>8</v>
      </c>
      <c r="Q10" s="140"/>
      <c r="R10" s="141"/>
      <c r="S10" s="138"/>
      <c r="T10" s="119"/>
      <c r="U10" s="117"/>
    </row>
    <row r="11" spans="1:21" ht="21" customHeight="1">
      <c r="A11" s="137"/>
      <c r="B11" s="217"/>
      <c r="C11" s="139" t="s">
        <v>9</v>
      </c>
      <c r="D11" s="209"/>
      <c r="E11" s="209"/>
      <c r="F11" s="209"/>
      <c r="G11" s="209"/>
      <c r="H11" s="209"/>
      <c r="I11" s="209"/>
      <c r="J11" s="335" t="s">
        <v>10</v>
      </c>
      <c r="K11" s="209"/>
      <c r="L11" s="209"/>
      <c r="M11" s="209"/>
      <c r="N11" s="209"/>
      <c r="O11" s="209"/>
      <c r="P11" s="209"/>
      <c r="Q11" s="209"/>
      <c r="R11" s="218"/>
      <c r="S11" s="138"/>
      <c r="T11" s="119"/>
      <c r="U11" s="117"/>
    </row>
    <row r="12" spans="1:21" ht="21" customHeight="1">
      <c r="A12" s="137"/>
      <c r="B12" s="222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23"/>
      <c r="S12" s="138"/>
      <c r="T12" s="119"/>
      <c r="U12" s="117"/>
    </row>
    <row r="13" spans="1:21" ht="24.75" customHeight="1">
      <c r="A13" s="137"/>
      <c r="B13" s="217"/>
      <c r="C13" s="209"/>
      <c r="D13" s="209"/>
      <c r="E13" s="209"/>
      <c r="F13" s="209"/>
      <c r="G13" s="209"/>
      <c r="H13" s="209"/>
      <c r="I13" s="209"/>
      <c r="J13" s="213"/>
      <c r="K13" s="209"/>
      <c r="L13" s="209"/>
      <c r="M13" s="209"/>
      <c r="N13" s="209"/>
      <c r="O13" s="209"/>
      <c r="P13" s="209"/>
      <c r="Q13" s="209"/>
      <c r="R13" s="218"/>
      <c r="S13" s="138"/>
      <c r="T13" s="119"/>
      <c r="U13" s="117"/>
    </row>
    <row r="14" spans="1:21" ht="24.75" customHeight="1">
      <c r="A14" s="137"/>
      <c r="B14" s="217"/>
      <c r="C14" s="211" t="s">
        <v>11</v>
      </c>
      <c r="D14" s="209"/>
      <c r="E14" s="209"/>
      <c r="F14" s="209"/>
      <c r="G14" s="213" t="s">
        <v>12</v>
      </c>
      <c r="H14" s="209"/>
      <c r="I14" s="209"/>
      <c r="J14" s="213" t="s">
        <v>13</v>
      </c>
      <c r="K14" s="209"/>
      <c r="L14" s="209"/>
      <c r="M14" s="213" t="s">
        <v>14</v>
      </c>
      <c r="N14" s="209"/>
      <c r="O14" s="209"/>
      <c r="P14" s="213"/>
      <c r="Q14" s="209"/>
      <c r="R14" s="218"/>
      <c r="S14" s="138"/>
      <c r="T14" s="119"/>
      <c r="U14" s="117"/>
    </row>
    <row r="15" spans="1:21" ht="24.75" customHeight="1">
      <c r="A15" s="137"/>
      <c r="B15" s="217"/>
      <c r="C15" s="140" t="s">
        <v>15</v>
      </c>
      <c r="D15" s="209"/>
      <c r="E15" s="209"/>
      <c r="F15" s="209"/>
      <c r="G15" s="373" t="s">
        <v>16</v>
      </c>
      <c r="H15" s="209"/>
      <c r="I15" s="209"/>
      <c r="J15" s="224">
        <v>60.139</v>
      </c>
      <c r="K15" s="209"/>
      <c r="L15" s="209"/>
      <c r="M15" s="373" t="s">
        <v>17</v>
      </c>
      <c r="N15" s="209"/>
      <c r="O15" s="209"/>
      <c r="P15" s="314"/>
      <c r="Q15" s="209"/>
      <c r="R15" s="218"/>
      <c r="S15" s="138"/>
      <c r="T15" s="119"/>
      <c r="U15" s="117"/>
    </row>
    <row r="16" spans="1:21" ht="24.75" customHeight="1">
      <c r="A16" s="137"/>
      <c r="B16" s="217"/>
      <c r="C16" s="140" t="s">
        <v>18</v>
      </c>
      <c r="D16" s="209"/>
      <c r="E16" s="209"/>
      <c r="F16" s="209"/>
      <c r="G16" s="140" t="s">
        <v>19</v>
      </c>
      <c r="H16" s="209"/>
      <c r="I16" s="209"/>
      <c r="J16" s="377" t="s">
        <v>20</v>
      </c>
      <c r="K16" s="209"/>
      <c r="L16" s="209"/>
      <c r="M16" s="140" t="s">
        <v>19</v>
      </c>
      <c r="N16" s="209"/>
      <c r="O16" s="209"/>
      <c r="P16" s="301"/>
      <c r="Q16" s="209"/>
      <c r="R16" s="218"/>
      <c r="S16" s="138"/>
      <c r="T16" s="119"/>
      <c r="U16" s="117"/>
    </row>
    <row r="17" spans="1:21" ht="21" customHeight="1">
      <c r="A17" s="137"/>
      <c r="B17" s="219"/>
      <c r="C17" s="220"/>
      <c r="D17" s="220"/>
      <c r="E17" s="220"/>
      <c r="F17" s="220"/>
      <c r="G17" s="220"/>
      <c r="H17" s="220"/>
      <c r="I17" s="220"/>
      <c r="J17" s="333"/>
      <c r="K17" s="220"/>
      <c r="L17" s="220"/>
      <c r="M17" s="220"/>
      <c r="N17" s="220"/>
      <c r="O17" s="220"/>
      <c r="P17" s="220"/>
      <c r="Q17" s="220"/>
      <c r="R17" s="221"/>
      <c r="S17" s="138"/>
      <c r="T17" s="119"/>
      <c r="U17" s="117"/>
    </row>
    <row r="18" spans="1:19" ht="30" customHeight="1">
      <c r="A18" s="137"/>
      <c r="B18" s="143"/>
      <c r="C18" s="144"/>
      <c r="D18" s="144"/>
      <c r="E18" s="145"/>
      <c r="F18" s="145"/>
      <c r="G18" s="145"/>
      <c r="H18" s="145"/>
      <c r="I18" s="144"/>
      <c r="J18" s="146"/>
      <c r="K18" s="144"/>
      <c r="L18" s="144"/>
      <c r="M18" s="144"/>
      <c r="N18" s="144"/>
      <c r="O18" s="144"/>
      <c r="P18" s="144"/>
      <c r="Q18" s="144"/>
      <c r="R18" s="144"/>
      <c r="S18" s="138"/>
    </row>
    <row r="19" spans="1:20" s="158" customFormat="1" ht="21" customHeight="1">
      <c r="A19" s="148"/>
      <c r="B19" s="149"/>
      <c r="C19" s="150"/>
      <c r="D19" s="272" t="s">
        <v>21</v>
      </c>
      <c r="E19" s="272"/>
      <c r="F19" s="272"/>
      <c r="G19" s="272"/>
      <c r="H19" s="150"/>
      <c r="I19" s="151"/>
      <c r="J19" s="152"/>
      <c r="K19" s="149"/>
      <c r="L19" s="150"/>
      <c r="M19" s="272" t="s">
        <v>22</v>
      </c>
      <c r="N19" s="272"/>
      <c r="O19" s="272"/>
      <c r="P19" s="272"/>
      <c r="Q19" s="150"/>
      <c r="R19" s="151"/>
      <c r="S19" s="138"/>
      <c r="T19" s="115"/>
    </row>
    <row r="20" spans="1:20" s="127" customFormat="1" ht="21" customHeight="1" thickBot="1">
      <c r="A20" s="153"/>
      <c r="B20" s="154" t="s">
        <v>23</v>
      </c>
      <c r="C20" s="155" t="s">
        <v>24</v>
      </c>
      <c r="D20" s="155" t="s">
        <v>25</v>
      </c>
      <c r="E20" s="156" t="s">
        <v>26</v>
      </c>
      <c r="F20" s="273" t="s">
        <v>27</v>
      </c>
      <c r="G20" s="274"/>
      <c r="H20" s="274"/>
      <c r="I20" s="275"/>
      <c r="J20" s="152"/>
      <c r="K20" s="154" t="s">
        <v>23</v>
      </c>
      <c r="L20" s="155" t="s">
        <v>24</v>
      </c>
      <c r="M20" s="155" t="s">
        <v>25</v>
      </c>
      <c r="N20" s="156" t="s">
        <v>26</v>
      </c>
      <c r="O20" s="273" t="s">
        <v>27</v>
      </c>
      <c r="P20" s="274"/>
      <c r="Q20" s="274"/>
      <c r="R20" s="275"/>
      <c r="S20" s="157"/>
      <c r="T20" s="115"/>
    </row>
    <row r="21" spans="1:20" s="127" customFormat="1" ht="21" customHeight="1" thickTop="1">
      <c r="A21" s="148"/>
      <c r="B21" s="159"/>
      <c r="C21" s="160"/>
      <c r="D21" s="161"/>
      <c r="E21" s="162"/>
      <c r="F21" s="163"/>
      <c r="G21" s="164"/>
      <c r="H21" s="164"/>
      <c r="I21" s="142"/>
      <c r="J21" s="152"/>
      <c r="K21" s="159"/>
      <c r="L21" s="160"/>
      <c r="M21" s="161"/>
      <c r="N21" s="162"/>
      <c r="O21" s="163"/>
      <c r="P21" s="164"/>
      <c r="Q21" s="164"/>
      <c r="R21" s="142"/>
      <c r="S21" s="138"/>
      <c r="T21" s="115"/>
    </row>
    <row r="22" spans="1:20" s="127" customFormat="1" ht="21" customHeight="1">
      <c r="A22" s="148"/>
      <c r="B22" s="207" t="s">
        <v>28</v>
      </c>
      <c r="C22" s="336">
        <v>60.047</v>
      </c>
      <c r="D22" s="165">
        <v>60.88</v>
      </c>
      <c r="E22" s="166">
        <f>(D22-C22)*1000</f>
        <v>833.0000000000055</v>
      </c>
      <c r="F22" s="374" t="s">
        <v>29</v>
      </c>
      <c r="G22" s="276"/>
      <c r="H22" s="276"/>
      <c r="I22" s="271"/>
      <c r="J22" s="152"/>
      <c r="K22" s="207" t="s">
        <v>28</v>
      </c>
      <c r="L22" s="165">
        <v>60.083</v>
      </c>
      <c r="M22" s="165">
        <v>60.212</v>
      </c>
      <c r="N22" s="166">
        <f>(M22-L22)*1000</f>
        <v>129.0000000000049</v>
      </c>
      <c r="O22" s="375" t="s">
        <v>30</v>
      </c>
      <c r="P22" s="268"/>
      <c r="Q22" s="268"/>
      <c r="R22" s="269"/>
      <c r="S22" s="138"/>
      <c r="T22" s="115"/>
    </row>
    <row r="23" spans="1:20" s="127" customFormat="1" ht="21" customHeight="1">
      <c r="A23" s="148"/>
      <c r="B23" s="207" t="s">
        <v>32</v>
      </c>
      <c r="C23" s="337">
        <v>60.09</v>
      </c>
      <c r="D23" s="337">
        <v>60.799</v>
      </c>
      <c r="E23" s="166">
        <f>(D23-C23)*1000</f>
        <v>708.9999999999961</v>
      </c>
      <c r="F23" s="375" t="s">
        <v>33</v>
      </c>
      <c r="G23" s="276"/>
      <c r="H23" s="268"/>
      <c r="I23" s="271"/>
      <c r="J23" s="152"/>
      <c r="K23" s="207"/>
      <c r="L23" s="165"/>
      <c r="M23" s="165"/>
      <c r="N23" s="166"/>
      <c r="O23" s="375" t="s">
        <v>31</v>
      </c>
      <c r="P23" s="268"/>
      <c r="Q23" s="268"/>
      <c r="R23" s="269"/>
      <c r="S23" s="138"/>
      <c r="T23" s="115"/>
    </row>
    <row r="24" spans="1:20" s="127" customFormat="1" ht="21" customHeight="1">
      <c r="A24" s="148"/>
      <c r="B24" s="207" t="s">
        <v>34</v>
      </c>
      <c r="C24" s="337">
        <v>60.273</v>
      </c>
      <c r="D24" s="337">
        <v>60.558</v>
      </c>
      <c r="E24" s="166">
        <f>(D24-C24)*1000</f>
        <v>284.9999999999966</v>
      </c>
      <c r="F24" s="375" t="s">
        <v>35</v>
      </c>
      <c r="G24" s="276"/>
      <c r="H24" s="270"/>
      <c r="I24" s="271"/>
      <c r="J24" s="152"/>
      <c r="K24" s="207"/>
      <c r="L24" s="165"/>
      <c r="M24" s="165"/>
      <c r="N24" s="166"/>
      <c r="O24" s="332"/>
      <c r="P24" s="268"/>
      <c r="Q24" s="268"/>
      <c r="R24" s="269"/>
      <c r="S24" s="138"/>
      <c r="T24" s="115"/>
    </row>
    <row r="25" spans="1:20" s="127" customFormat="1" ht="21" customHeight="1">
      <c r="A25" s="148"/>
      <c r="B25" s="207"/>
      <c r="C25" s="337"/>
      <c r="D25" s="165"/>
      <c r="E25" s="166">
        <f>(D25-C25)*1000</f>
        <v>0</v>
      </c>
      <c r="F25" s="267" t="s">
        <v>43</v>
      </c>
      <c r="G25" s="270"/>
      <c r="H25" s="270"/>
      <c r="I25" s="271"/>
      <c r="J25" s="152"/>
      <c r="K25" s="207" t="s">
        <v>36</v>
      </c>
      <c r="L25" s="165">
        <v>60.137</v>
      </c>
      <c r="M25" s="165">
        <v>60.182</v>
      </c>
      <c r="N25" s="166">
        <f>(M25-L25)*1000</f>
        <v>45.000000000001705</v>
      </c>
      <c r="O25" s="375" t="s">
        <v>37</v>
      </c>
      <c r="P25" s="268"/>
      <c r="Q25" s="268"/>
      <c r="R25" s="269"/>
      <c r="S25" s="138"/>
      <c r="T25" s="115"/>
    </row>
    <row r="26" spans="1:20" s="127" customFormat="1" ht="21" customHeight="1">
      <c r="A26" s="148"/>
      <c r="B26" s="207"/>
      <c r="C26" s="337"/>
      <c r="D26" s="165"/>
      <c r="E26" s="166">
        <f aca="true" t="shared" si="0" ref="E26:E32">(D26-C26)*1000</f>
        <v>0</v>
      </c>
      <c r="F26" s="267" t="s">
        <v>38</v>
      </c>
      <c r="G26" s="270"/>
      <c r="H26" s="276"/>
      <c r="I26" s="269"/>
      <c r="J26" s="152"/>
      <c r="K26" s="207"/>
      <c r="L26" s="165"/>
      <c r="M26" s="165"/>
      <c r="N26" s="166"/>
      <c r="O26" s="375" t="s">
        <v>39</v>
      </c>
      <c r="P26" s="268"/>
      <c r="Q26" s="268"/>
      <c r="R26" s="269"/>
      <c r="S26" s="138"/>
      <c r="T26" s="115"/>
    </row>
    <row r="27" spans="1:20" s="127" customFormat="1" ht="21" customHeight="1">
      <c r="A27" s="148"/>
      <c r="B27" s="207" t="s">
        <v>36</v>
      </c>
      <c r="C27" s="337">
        <v>60.131</v>
      </c>
      <c r="D27" s="337">
        <v>60.184</v>
      </c>
      <c r="E27" s="166">
        <f t="shared" si="0"/>
        <v>52.99999999999727</v>
      </c>
      <c r="F27" s="375" t="s">
        <v>35</v>
      </c>
      <c r="G27" s="270"/>
      <c r="H27" s="270"/>
      <c r="I27" s="277"/>
      <c r="J27" s="152"/>
      <c r="K27" s="207"/>
      <c r="L27" s="165"/>
      <c r="M27" s="165"/>
      <c r="N27" s="166"/>
      <c r="O27" s="332" t="s">
        <v>40</v>
      </c>
      <c r="P27" s="268"/>
      <c r="Q27" s="268"/>
      <c r="R27" s="269"/>
      <c r="S27" s="138"/>
      <c r="T27" s="115"/>
    </row>
    <row r="28" spans="1:20" s="127" customFormat="1" ht="21" customHeight="1">
      <c r="A28" s="148"/>
      <c r="B28" s="207" t="s">
        <v>41</v>
      </c>
      <c r="C28" s="337">
        <v>60.389</v>
      </c>
      <c r="D28" s="337">
        <v>60.727</v>
      </c>
      <c r="E28" s="166">
        <f t="shared" si="0"/>
        <v>337.99999999999386</v>
      </c>
      <c r="F28" s="375" t="s">
        <v>42</v>
      </c>
      <c r="G28" s="270"/>
      <c r="H28" s="270"/>
      <c r="I28" s="269"/>
      <c r="J28" s="152"/>
      <c r="K28" s="207"/>
      <c r="L28" s="165"/>
      <c r="M28" s="165"/>
      <c r="N28" s="166"/>
      <c r="O28" s="267"/>
      <c r="P28" s="268"/>
      <c r="Q28" s="268"/>
      <c r="R28" s="269"/>
      <c r="S28" s="138"/>
      <c r="T28" s="115"/>
    </row>
    <row r="29" spans="1:20" s="127" customFormat="1" ht="21" customHeight="1">
      <c r="A29" s="148"/>
      <c r="B29" s="207"/>
      <c r="C29" s="337"/>
      <c r="D29" s="337"/>
      <c r="E29" s="166">
        <f t="shared" si="0"/>
        <v>0</v>
      </c>
      <c r="F29" s="267" t="s">
        <v>43</v>
      </c>
      <c r="G29" s="270"/>
      <c r="H29" s="270"/>
      <c r="I29" s="271"/>
      <c r="J29" s="152"/>
      <c r="K29" s="207" t="s">
        <v>44</v>
      </c>
      <c r="L29" s="165">
        <v>60.199</v>
      </c>
      <c r="M29" s="165">
        <v>60.379</v>
      </c>
      <c r="N29" s="166">
        <f>(M29-L29)*1000</f>
        <v>179.99999999999972</v>
      </c>
      <c r="O29" s="375" t="s">
        <v>45</v>
      </c>
      <c r="P29" s="268"/>
      <c r="Q29" s="268"/>
      <c r="R29" s="269"/>
      <c r="S29" s="138"/>
      <c r="T29" s="115"/>
    </row>
    <row r="30" spans="1:20" s="127" customFormat="1" ht="21" customHeight="1">
      <c r="A30" s="148"/>
      <c r="B30" s="207" t="s">
        <v>46</v>
      </c>
      <c r="C30" s="337">
        <v>60.167</v>
      </c>
      <c r="D30" s="337">
        <v>60.727</v>
      </c>
      <c r="E30" s="166">
        <f t="shared" si="0"/>
        <v>559.9999999999952</v>
      </c>
      <c r="F30" s="375" t="s">
        <v>33</v>
      </c>
      <c r="G30" s="270"/>
      <c r="H30" s="270"/>
      <c r="I30" s="269"/>
      <c r="J30" s="152"/>
      <c r="K30" s="207"/>
      <c r="L30" s="165"/>
      <c r="M30" s="165"/>
      <c r="N30" s="166"/>
      <c r="O30" s="375" t="s">
        <v>47</v>
      </c>
      <c r="P30" s="268"/>
      <c r="Q30" s="268"/>
      <c r="R30" s="269"/>
      <c r="S30" s="138"/>
      <c r="T30" s="115"/>
    </row>
    <row r="31" spans="1:20" s="121" customFormat="1" ht="21" customHeight="1">
      <c r="A31" s="148"/>
      <c r="B31" s="207"/>
      <c r="C31" s="337"/>
      <c r="D31" s="337"/>
      <c r="E31" s="166">
        <f t="shared" si="0"/>
        <v>0</v>
      </c>
      <c r="F31" s="267"/>
      <c r="G31" s="270"/>
      <c r="H31" s="270"/>
      <c r="I31" s="269"/>
      <c r="J31" s="152"/>
      <c r="K31" s="207"/>
      <c r="L31" s="165"/>
      <c r="M31" s="165"/>
      <c r="N31" s="166"/>
      <c r="O31" s="376" t="s">
        <v>48</v>
      </c>
      <c r="P31" s="268"/>
      <c r="Q31" s="268"/>
      <c r="R31" s="269"/>
      <c r="S31" s="138"/>
      <c r="T31" s="115"/>
    </row>
    <row r="32" spans="1:20" s="121" customFormat="1" ht="21" customHeight="1">
      <c r="A32" s="148"/>
      <c r="B32" s="207" t="s">
        <v>49</v>
      </c>
      <c r="C32" s="337">
        <v>60.204</v>
      </c>
      <c r="D32" s="337">
        <v>60.733</v>
      </c>
      <c r="E32" s="166">
        <f t="shared" si="0"/>
        <v>528.9999999999964</v>
      </c>
      <c r="F32" s="375" t="s">
        <v>33</v>
      </c>
      <c r="G32" s="270"/>
      <c r="H32" s="270"/>
      <c r="I32" s="269"/>
      <c r="J32" s="152"/>
      <c r="K32" s="207"/>
      <c r="L32" s="165"/>
      <c r="M32" s="165"/>
      <c r="N32" s="166"/>
      <c r="O32" s="332" t="s">
        <v>40</v>
      </c>
      <c r="P32" s="268"/>
      <c r="Q32" s="268"/>
      <c r="R32" s="269"/>
      <c r="S32" s="138"/>
      <c r="T32" s="115"/>
    </row>
    <row r="33" spans="1:19" ht="21" customHeight="1">
      <c r="A33" s="148"/>
      <c r="B33" s="167"/>
      <c r="C33" s="168"/>
      <c r="D33" s="169"/>
      <c r="E33" s="170"/>
      <c r="F33" s="171"/>
      <c r="G33" s="172"/>
      <c r="H33" s="172"/>
      <c r="I33" s="147"/>
      <c r="J33" s="152"/>
      <c r="K33" s="167"/>
      <c r="L33" s="168"/>
      <c r="M33" s="169"/>
      <c r="N33" s="170"/>
      <c r="O33" s="171"/>
      <c r="P33" s="172"/>
      <c r="Q33" s="172"/>
      <c r="R33" s="147"/>
      <c r="S33" s="138"/>
    </row>
    <row r="34" spans="1:19" ht="20.25" customHeight="1" thickBo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5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78"/>
      <c r="N1" s="178"/>
      <c r="O1" s="178"/>
      <c r="Y1" s="2"/>
      <c r="AD1" s="3"/>
      <c r="AE1" s="266"/>
      <c r="BG1" s="3"/>
      <c r="BH1" s="266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</row>
    <row r="2" spans="1:89" ht="36" customHeight="1" thickBot="1" thickTop="1">
      <c r="A2" s="178"/>
      <c r="B2" s="278" t="s">
        <v>50</v>
      </c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178"/>
      <c r="N2" s="178"/>
      <c r="Q2" s="178"/>
      <c r="R2" s="225"/>
      <c r="S2" s="226"/>
      <c r="T2" s="226"/>
      <c r="U2" s="226"/>
      <c r="V2" s="279" t="s">
        <v>51</v>
      </c>
      <c r="W2" s="279"/>
      <c r="X2" s="279"/>
      <c r="Y2" s="279"/>
      <c r="Z2" s="226"/>
      <c r="AA2" s="226"/>
      <c r="AB2" s="226"/>
      <c r="AC2" s="227"/>
      <c r="BH2" s="225"/>
      <c r="BI2" s="226"/>
      <c r="BJ2" s="226"/>
      <c r="BK2" s="226"/>
      <c r="BL2" s="279" t="s">
        <v>51</v>
      </c>
      <c r="BM2" s="279"/>
      <c r="BN2" s="279"/>
      <c r="BO2" s="279"/>
      <c r="BP2" s="226"/>
      <c r="BQ2" s="226"/>
      <c r="BR2" s="226"/>
      <c r="BS2" s="227"/>
      <c r="BY2" s="1"/>
      <c r="BZ2" s="278" t="s">
        <v>52</v>
      </c>
      <c r="CA2" s="262"/>
      <c r="CB2" s="262"/>
      <c r="CC2" s="262"/>
      <c r="CD2" s="262"/>
      <c r="CE2" s="262"/>
      <c r="CF2" s="262"/>
      <c r="CG2" s="262"/>
      <c r="CH2" s="262"/>
      <c r="CI2" s="262"/>
      <c r="CJ2" s="263"/>
      <c r="CK2" s="1"/>
    </row>
    <row r="3" spans="1:89" ht="21" customHeight="1" thickBot="1" thickTop="1">
      <c r="A3" s="178"/>
      <c r="M3" s="178"/>
      <c r="N3" s="178"/>
      <c r="Q3" s="178"/>
      <c r="R3" s="285" t="s">
        <v>53</v>
      </c>
      <c r="S3" s="289"/>
      <c r="T3" s="283"/>
      <c r="U3" s="284"/>
      <c r="V3" s="264" t="s">
        <v>54</v>
      </c>
      <c r="W3" s="286"/>
      <c r="X3" s="286"/>
      <c r="Y3" s="289"/>
      <c r="Z3" s="323"/>
      <c r="AA3" s="284"/>
      <c r="AB3" s="315" t="s">
        <v>55</v>
      </c>
      <c r="AC3" s="316"/>
      <c r="BH3" s="290" t="s">
        <v>55</v>
      </c>
      <c r="BI3" s="291"/>
      <c r="BJ3" s="264" t="s">
        <v>56</v>
      </c>
      <c r="BK3" s="291"/>
      <c r="BL3" s="264" t="s">
        <v>54</v>
      </c>
      <c r="BM3" s="286"/>
      <c r="BN3" s="286"/>
      <c r="BO3" s="289"/>
      <c r="BP3" s="323"/>
      <c r="BQ3" s="284"/>
      <c r="BR3" s="264" t="s">
        <v>53</v>
      </c>
      <c r="BS3" s="265"/>
      <c r="BY3" s="1"/>
      <c r="CK3" s="1"/>
    </row>
    <row r="4" spans="1:89" ht="22.5" customHeight="1" thickTop="1">
      <c r="A4" s="178"/>
      <c r="B4" s="179"/>
      <c r="C4" s="180"/>
      <c r="D4" s="180"/>
      <c r="E4" s="180"/>
      <c r="F4" s="180"/>
      <c r="G4" s="180"/>
      <c r="H4" s="180"/>
      <c r="I4" s="180"/>
      <c r="J4" s="181"/>
      <c r="K4" s="180"/>
      <c r="L4" s="182"/>
      <c r="M4" s="178"/>
      <c r="N4" s="178"/>
      <c r="Q4" s="178"/>
      <c r="R4" s="5"/>
      <c r="S4" s="6"/>
      <c r="T4" s="7"/>
      <c r="U4" s="8"/>
      <c r="V4" s="261" t="s">
        <v>57</v>
      </c>
      <c r="W4" s="261"/>
      <c r="X4" s="261"/>
      <c r="Y4" s="261"/>
      <c r="Z4" s="8"/>
      <c r="AA4" s="8"/>
      <c r="AB4" s="10"/>
      <c r="AC4" s="11"/>
      <c r="AS4" s="12" t="s">
        <v>1</v>
      </c>
      <c r="BH4" s="353" t="s">
        <v>58</v>
      </c>
      <c r="BI4" s="352"/>
      <c r="BJ4" s="8"/>
      <c r="BK4" s="8"/>
      <c r="BL4" s="351"/>
      <c r="BM4" s="351"/>
      <c r="BN4" s="261" t="s">
        <v>57</v>
      </c>
      <c r="BO4" s="261"/>
      <c r="BP4" s="8"/>
      <c r="BQ4" s="8"/>
      <c r="BR4" s="8"/>
      <c r="BS4" s="14"/>
      <c r="BY4" s="1"/>
      <c r="BZ4" s="179"/>
      <c r="CA4" s="180"/>
      <c r="CB4" s="180"/>
      <c r="CC4" s="180"/>
      <c r="CD4" s="180"/>
      <c r="CE4" s="180"/>
      <c r="CF4" s="180"/>
      <c r="CG4" s="180"/>
      <c r="CH4" s="181"/>
      <c r="CI4" s="180"/>
      <c r="CJ4" s="182"/>
      <c r="CK4" s="1"/>
    </row>
    <row r="5" spans="1:89" ht="23.25" customHeight="1">
      <c r="A5" s="178"/>
      <c r="B5" s="183"/>
      <c r="C5" s="184" t="s">
        <v>59</v>
      </c>
      <c r="D5" s="185"/>
      <c r="E5" s="186"/>
      <c r="F5" s="186"/>
      <c r="G5" s="187"/>
      <c r="H5" s="186"/>
      <c r="I5" s="186"/>
      <c r="J5" s="188"/>
      <c r="L5" s="190"/>
      <c r="M5" s="178"/>
      <c r="N5" s="178"/>
      <c r="Q5" s="178"/>
      <c r="R5" s="15"/>
      <c r="S5" s="251"/>
      <c r="T5" s="16"/>
      <c r="U5" s="17"/>
      <c r="V5" s="16"/>
      <c r="W5" s="346"/>
      <c r="X5" s="347"/>
      <c r="Y5" s="251"/>
      <c r="Z5" s="20"/>
      <c r="AA5" s="317"/>
      <c r="AB5" s="21"/>
      <c r="AC5" s="22"/>
      <c r="BH5" s="23"/>
      <c r="BI5" s="317"/>
      <c r="BJ5" s="16"/>
      <c r="BK5" s="292"/>
      <c r="BL5" s="18"/>
      <c r="BM5" s="354"/>
      <c r="BN5" s="347"/>
      <c r="BO5" s="251"/>
      <c r="BP5" s="18"/>
      <c r="BQ5" s="19"/>
      <c r="BR5" s="18"/>
      <c r="BS5" s="24"/>
      <c r="BY5" s="1"/>
      <c r="BZ5" s="183"/>
      <c r="CA5" s="184" t="s">
        <v>59</v>
      </c>
      <c r="CB5" s="185"/>
      <c r="CC5" s="186"/>
      <c r="CD5" s="186"/>
      <c r="CE5" s="186"/>
      <c r="CF5" s="186"/>
      <c r="CG5" s="186"/>
      <c r="CH5" s="188"/>
      <c r="CJ5" s="190"/>
      <c r="CK5" s="1"/>
    </row>
    <row r="6" spans="1:89" ht="23.25" customHeight="1">
      <c r="A6" s="178"/>
      <c r="B6" s="183"/>
      <c r="C6" s="184" t="s">
        <v>6</v>
      </c>
      <c r="D6" s="185"/>
      <c r="E6" s="186"/>
      <c r="F6" s="186"/>
      <c r="G6" s="187" t="s">
        <v>139</v>
      </c>
      <c r="H6" s="186"/>
      <c r="I6" s="186"/>
      <c r="J6" s="188"/>
      <c r="K6" s="189" t="s">
        <v>60</v>
      </c>
      <c r="L6" s="190"/>
      <c r="M6" s="178"/>
      <c r="N6" s="178"/>
      <c r="Q6" s="178"/>
      <c r="R6" s="34" t="s">
        <v>61</v>
      </c>
      <c r="S6" s="36">
        <v>59.034</v>
      </c>
      <c r="T6" s="35"/>
      <c r="U6" s="36"/>
      <c r="V6" s="340" t="s">
        <v>62</v>
      </c>
      <c r="W6" s="341"/>
      <c r="X6" s="341"/>
      <c r="Y6" s="342"/>
      <c r="Z6" s="29"/>
      <c r="AA6" s="38"/>
      <c r="AB6" s="319" t="s">
        <v>63</v>
      </c>
      <c r="AC6" s="320"/>
      <c r="AR6" s="30" t="s">
        <v>64</v>
      </c>
      <c r="AS6" s="31" t="s">
        <v>65</v>
      </c>
      <c r="AT6" s="32" t="s">
        <v>66</v>
      </c>
      <c r="BH6" s="42"/>
      <c r="BI6" s="38"/>
      <c r="BJ6" s="29"/>
      <c r="BK6" s="38"/>
      <c r="BL6" s="340" t="s">
        <v>67</v>
      </c>
      <c r="BM6" s="341"/>
      <c r="BN6" s="341"/>
      <c r="BO6" s="342"/>
      <c r="BP6" s="26"/>
      <c r="BQ6" s="27"/>
      <c r="BR6" s="35" t="s">
        <v>68</v>
      </c>
      <c r="BS6" s="43">
        <v>62.125</v>
      </c>
      <c r="BY6" s="1"/>
      <c r="BZ6" s="183"/>
      <c r="CA6" s="184" t="s">
        <v>6</v>
      </c>
      <c r="CB6" s="185"/>
      <c r="CC6" s="186"/>
      <c r="CD6" s="186"/>
      <c r="CE6" s="187" t="s">
        <v>138</v>
      </c>
      <c r="CF6" s="186"/>
      <c r="CG6" s="186"/>
      <c r="CH6" s="188"/>
      <c r="CI6" s="189" t="s">
        <v>69</v>
      </c>
      <c r="CJ6" s="190"/>
      <c r="CK6" s="1"/>
    </row>
    <row r="7" spans="1:89" ht="23.25" customHeight="1">
      <c r="A7" s="178"/>
      <c r="B7" s="183"/>
      <c r="C7" s="184" t="s">
        <v>9</v>
      </c>
      <c r="D7" s="185"/>
      <c r="E7" s="186"/>
      <c r="F7" s="186"/>
      <c r="G7" s="338" t="s">
        <v>70</v>
      </c>
      <c r="H7" s="186"/>
      <c r="I7" s="186"/>
      <c r="J7" s="185"/>
      <c r="K7" s="185"/>
      <c r="L7" s="191"/>
      <c r="M7" s="178"/>
      <c r="N7" s="178"/>
      <c r="Q7" s="178"/>
      <c r="R7" s="39"/>
      <c r="S7" s="287"/>
      <c r="T7" s="35"/>
      <c r="U7" s="36"/>
      <c r="V7" s="40"/>
      <c r="W7" s="348"/>
      <c r="X7" s="26"/>
      <c r="Y7" s="27"/>
      <c r="Z7" s="334"/>
      <c r="AA7" s="27"/>
      <c r="AB7" s="321" t="s">
        <v>71</v>
      </c>
      <c r="AC7" s="322"/>
      <c r="AS7" s="41"/>
      <c r="AW7" s="58"/>
      <c r="BH7" s="42" t="s">
        <v>72</v>
      </c>
      <c r="BI7" s="38">
        <v>60.857</v>
      </c>
      <c r="BJ7" s="40" t="s">
        <v>73</v>
      </c>
      <c r="BK7" s="27">
        <v>60.88</v>
      </c>
      <c r="BL7" s="40"/>
      <c r="BM7" s="348"/>
      <c r="BN7" s="26"/>
      <c r="BO7" s="27"/>
      <c r="BP7" s="26"/>
      <c r="BQ7" s="27"/>
      <c r="BR7" s="18"/>
      <c r="BS7" s="24"/>
      <c r="BY7" s="1"/>
      <c r="BZ7" s="183"/>
      <c r="CA7" s="184" t="s">
        <v>9</v>
      </c>
      <c r="CB7" s="185"/>
      <c r="CC7" s="186"/>
      <c r="CD7" s="186"/>
      <c r="CE7" s="338" t="s">
        <v>74</v>
      </c>
      <c r="CF7" s="186"/>
      <c r="CG7" s="186"/>
      <c r="CH7" s="185"/>
      <c r="CI7" s="185"/>
      <c r="CJ7" s="191"/>
      <c r="CK7" s="1"/>
    </row>
    <row r="8" spans="1:89" ht="23.25" customHeight="1">
      <c r="A8" s="178"/>
      <c r="B8" s="192"/>
      <c r="C8" s="177"/>
      <c r="D8" s="177"/>
      <c r="E8" s="177"/>
      <c r="F8" s="177"/>
      <c r="G8" s="324"/>
      <c r="H8" s="177"/>
      <c r="I8" s="177"/>
      <c r="J8" s="177"/>
      <c r="K8" s="177"/>
      <c r="L8" s="193"/>
      <c r="M8" s="178"/>
      <c r="N8" s="178"/>
      <c r="Q8" s="178"/>
      <c r="R8" s="44" t="s">
        <v>75</v>
      </c>
      <c r="S8" s="288">
        <v>59.739</v>
      </c>
      <c r="T8" s="45"/>
      <c r="U8" s="46"/>
      <c r="V8" s="343">
        <v>59.965</v>
      </c>
      <c r="W8" s="344"/>
      <c r="X8" s="344"/>
      <c r="Y8" s="345"/>
      <c r="Z8" s="29"/>
      <c r="AA8" s="38"/>
      <c r="AB8" s="319" t="s">
        <v>76</v>
      </c>
      <c r="AC8" s="320"/>
      <c r="AS8" s="41" t="s">
        <v>136</v>
      </c>
      <c r="BH8" s="42"/>
      <c r="BI8" s="38"/>
      <c r="BJ8" s="29"/>
      <c r="BK8" s="38"/>
      <c r="BL8" s="343">
        <v>60.867</v>
      </c>
      <c r="BM8" s="344"/>
      <c r="BN8" s="344"/>
      <c r="BO8" s="345"/>
      <c r="BP8" s="26"/>
      <c r="BQ8" s="27"/>
      <c r="BR8" s="45" t="s">
        <v>77</v>
      </c>
      <c r="BS8" s="51">
        <v>61.325</v>
      </c>
      <c r="BY8" s="1"/>
      <c r="BZ8" s="192"/>
      <c r="CA8" s="177"/>
      <c r="CB8" s="177"/>
      <c r="CC8" s="177"/>
      <c r="CD8" s="177"/>
      <c r="CE8" s="324"/>
      <c r="CF8" s="177"/>
      <c r="CG8" s="177"/>
      <c r="CH8" s="177"/>
      <c r="CI8" s="177"/>
      <c r="CJ8" s="193"/>
      <c r="CK8" s="1"/>
    </row>
    <row r="9" spans="1:89" ht="23.25" customHeight="1" thickBot="1">
      <c r="A9" s="178"/>
      <c r="B9" s="194"/>
      <c r="C9" s="185"/>
      <c r="D9" s="185"/>
      <c r="E9" s="185"/>
      <c r="F9" s="185"/>
      <c r="G9" s="325"/>
      <c r="H9" s="185"/>
      <c r="I9" s="185"/>
      <c r="J9" s="185"/>
      <c r="K9" s="185"/>
      <c r="L9" s="191"/>
      <c r="M9" s="178"/>
      <c r="N9" s="178"/>
      <c r="Q9" s="178"/>
      <c r="R9" s="47"/>
      <c r="S9" s="48"/>
      <c r="T9" s="49"/>
      <c r="U9" s="48"/>
      <c r="V9" s="49"/>
      <c r="W9" s="349"/>
      <c r="X9" s="49"/>
      <c r="Y9" s="48"/>
      <c r="Z9" s="52"/>
      <c r="AA9" s="318"/>
      <c r="AB9" s="52"/>
      <c r="AC9" s="53"/>
      <c r="AP9" s="238"/>
      <c r="AQ9" s="350"/>
      <c r="AR9" s="238"/>
      <c r="AT9" s="238"/>
      <c r="AU9" s="238"/>
      <c r="AV9" s="238"/>
      <c r="BH9" s="54"/>
      <c r="BI9" s="318"/>
      <c r="BJ9" s="55"/>
      <c r="BK9" s="293"/>
      <c r="BL9" s="52"/>
      <c r="BM9" s="52"/>
      <c r="BN9" s="52"/>
      <c r="BO9" s="56"/>
      <c r="BP9" s="52"/>
      <c r="BQ9" s="56"/>
      <c r="BR9" s="49"/>
      <c r="BS9" s="50"/>
      <c r="BY9" s="1"/>
      <c r="BZ9" s="194"/>
      <c r="CA9" s="185"/>
      <c r="CB9" s="185"/>
      <c r="CC9" s="185"/>
      <c r="CD9" s="185"/>
      <c r="CE9" s="325"/>
      <c r="CF9" s="185"/>
      <c r="CG9" s="185"/>
      <c r="CH9" s="185"/>
      <c r="CI9" s="185"/>
      <c r="CJ9" s="191"/>
      <c r="CK9" s="1"/>
    </row>
    <row r="10" spans="1:89" ht="23.25" customHeight="1">
      <c r="A10" s="178"/>
      <c r="B10" s="183"/>
      <c r="C10" s="189" t="s">
        <v>78</v>
      </c>
      <c r="D10" s="185"/>
      <c r="E10" s="185"/>
      <c r="F10" s="188"/>
      <c r="G10" s="339" t="s">
        <v>79</v>
      </c>
      <c r="H10" s="185"/>
      <c r="I10" s="185"/>
      <c r="J10" s="140" t="s">
        <v>80</v>
      </c>
      <c r="K10" s="195" t="s">
        <v>81</v>
      </c>
      <c r="L10" s="190"/>
      <c r="M10" s="178"/>
      <c r="N10" s="178"/>
      <c r="Q10" s="178"/>
      <c r="AP10" s="238"/>
      <c r="AQ10" s="238"/>
      <c r="AR10" s="238"/>
      <c r="AT10" s="238"/>
      <c r="AU10" s="238"/>
      <c r="AV10" s="238"/>
      <c r="BY10" s="1"/>
      <c r="BZ10" s="183"/>
      <c r="CA10" s="189" t="s">
        <v>78</v>
      </c>
      <c r="CB10" s="185"/>
      <c r="CC10" s="185"/>
      <c r="CD10" s="188"/>
      <c r="CE10" s="339" t="s">
        <v>79</v>
      </c>
      <c r="CF10" s="185"/>
      <c r="CG10" s="185"/>
      <c r="CH10" s="140" t="s">
        <v>80</v>
      </c>
      <c r="CI10" s="195" t="s">
        <v>81</v>
      </c>
      <c r="CJ10" s="190"/>
      <c r="CK10" s="1"/>
    </row>
    <row r="11" spans="1:89" ht="22.5" customHeight="1">
      <c r="A11" s="178"/>
      <c r="B11" s="183"/>
      <c r="C11" s="189" t="s">
        <v>82</v>
      </c>
      <c r="D11" s="185"/>
      <c r="E11" s="185"/>
      <c r="F11" s="188"/>
      <c r="G11" s="339" t="s">
        <v>83</v>
      </c>
      <c r="H11" s="185"/>
      <c r="I11" s="196"/>
      <c r="J11" s="140" t="s">
        <v>84</v>
      </c>
      <c r="K11" s="195" t="s">
        <v>85</v>
      </c>
      <c r="L11" s="190"/>
      <c r="M11" s="178"/>
      <c r="N11" s="178"/>
      <c r="Q11" s="178"/>
      <c r="AL11" s="298" t="s">
        <v>86</v>
      </c>
      <c r="AP11" s="238"/>
      <c r="AQ11" s="238"/>
      <c r="AR11" s="238"/>
      <c r="AT11" s="238"/>
      <c r="AU11" s="238"/>
      <c r="AV11" s="238"/>
      <c r="BY11" s="1"/>
      <c r="BZ11" s="183"/>
      <c r="CA11" s="189" t="s">
        <v>82</v>
      </c>
      <c r="CB11" s="185"/>
      <c r="CC11" s="185"/>
      <c r="CD11" s="188"/>
      <c r="CE11" s="339" t="s">
        <v>83</v>
      </c>
      <c r="CF11" s="185"/>
      <c r="CG11" s="196"/>
      <c r="CH11" s="140" t="s">
        <v>84</v>
      </c>
      <c r="CI11" s="195" t="s">
        <v>85</v>
      </c>
      <c r="CJ11" s="190"/>
      <c r="CK11" s="1"/>
    </row>
    <row r="12" spans="1:89" ht="18" customHeight="1" thickBot="1">
      <c r="A12" s="178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178"/>
      <c r="N12" s="178"/>
      <c r="O12" s="178"/>
      <c r="P12" s="57"/>
      <c r="Q12" s="57"/>
      <c r="R12" s="57"/>
      <c r="S12" s="57"/>
      <c r="T12" s="57"/>
      <c r="U12" s="57"/>
      <c r="V12" s="57"/>
      <c r="W12" s="57"/>
      <c r="X12" s="57"/>
      <c r="Y12" s="57"/>
      <c r="AP12" s="369" t="s">
        <v>87</v>
      </c>
      <c r="AQ12" s="366">
        <v>60.43</v>
      </c>
      <c r="AW12" s="58"/>
      <c r="BY12" s="1"/>
      <c r="BZ12" s="197"/>
      <c r="CA12" s="198"/>
      <c r="CB12" s="198"/>
      <c r="CC12" s="198"/>
      <c r="CD12" s="198"/>
      <c r="CE12" s="198"/>
      <c r="CF12" s="198"/>
      <c r="CG12" s="198"/>
      <c r="CH12" s="198"/>
      <c r="CI12" s="198"/>
      <c r="CJ12" s="199"/>
      <c r="CK12" s="1"/>
    </row>
    <row r="13" spans="1:89" ht="18" customHeight="1" thickTop="1">
      <c r="A13" s="178"/>
      <c r="B13" s="188"/>
      <c r="C13" s="189"/>
      <c r="J13" s="140"/>
      <c r="K13" s="195"/>
      <c r="L13" s="188"/>
      <c r="M13" s="178"/>
      <c r="N13" s="178"/>
      <c r="O13" s="178"/>
      <c r="AN13" s="370" t="s">
        <v>88</v>
      </c>
      <c r="AW13" s="298"/>
      <c r="BT13" s="57"/>
      <c r="BU13" s="57"/>
      <c r="BY13" s="1"/>
      <c r="CK13" s="1"/>
    </row>
    <row r="14" spans="1:89" ht="18" customHeight="1">
      <c r="A14" s="178"/>
      <c r="B14" s="25"/>
      <c r="C14" s="25"/>
      <c r="D14" s="238"/>
      <c r="E14" s="238"/>
      <c r="F14" s="238"/>
      <c r="G14" s="238"/>
      <c r="H14" s="238"/>
      <c r="I14" s="238"/>
      <c r="J14" s="25"/>
      <c r="K14" s="25"/>
      <c r="L14" s="25"/>
      <c r="M14" s="178"/>
      <c r="N14" s="178"/>
      <c r="O14" s="178"/>
      <c r="P14" s="57"/>
      <c r="Q14" s="57"/>
      <c r="R14" s="57"/>
      <c r="S14" s="57"/>
      <c r="T14" s="57"/>
      <c r="U14" s="57"/>
      <c r="V14" s="57"/>
      <c r="W14" s="57"/>
      <c r="Y14" s="57"/>
      <c r="AA14" s="59"/>
      <c r="AM14" s="365"/>
      <c r="AQ14" s="61">
        <v>9</v>
      </c>
      <c r="AR14" s="366">
        <v>60.46</v>
      </c>
      <c r="AU14" s="58"/>
      <c r="AW14" s="298"/>
      <c r="BY14" s="1"/>
      <c r="BZ14" s="1"/>
      <c r="CA14" s="1"/>
      <c r="CH14" s="1"/>
      <c r="CI14" s="1"/>
      <c r="CJ14" s="1"/>
      <c r="CK14" s="1"/>
    </row>
    <row r="15" spans="1:89" s="59" customFormat="1" ht="18" customHeight="1">
      <c r="A15" s="178"/>
      <c r="B15" s="57"/>
      <c r="C15" s="57"/>
      <c r="D15" s="238"/>
      <c r="E15" s="238"/>
      <c r="F15" s="238"/>
      <c r="G15" s="238"/>
      <c r="H15" s="238"/>
      <c r="I15" s="238"/>
      <c r="J15" s="57"/>
      <c r="K15" s="57"/>
      <c r="L15"/>
      <c r="M15" s="178"/>
      <c r="N15" s="178"/>
      <c r="O15" s="178"/>
      <c r="AK15" s="366">
        <v>60.362</v>
      </c>
      <c r="AO15" s="58"/>
      <c r="AQ15" s="58"/>
      <c r="AR15"/>
      <c r="AS15"/>
      <c r="AT15"/>
      <c r="AW15" s="298"/>
      <c r="AX15"/>
      <c r="BC15" s="58"/>
      <c r="BD15" s="58"/>
      <c r="BP15" s="58"/>
      <c r="BY15" s="1"/>
      <c r="CK15" s="1"/>
    </row>
    <row r="16" spans="1:89" s="59" customFormat="1" ht="18" customHeight="1">
      <c r="A16" s="178"/>
      <c r="B16" s="178"/>
      <c r="C16" s="178"/>
      <c r="D16" s="303"/>
      <c r="E16" s="303"/>
      <c r="F16" s="303"/>
      <c r="G16" s="303"/>
      <c r="H16" s="303"/>
      <c r="I16" s="303"/>
      <c r="J16" s="178"/>
      <c r="K16" s="178"/>
      <c r="L16" s="178"/>
      <c r="M16" s="178"/>
      <c r="N16" s="178"/>
      <c r="O16" s="178"/>
      <c r="Z16" s="58"/>
      <c r="AF16"/>
      <c r="AG16"/>
      <c r="AH16"/>
      <c r="AI16"/>
      <c r="AK16" s="58"/>
      <c r="AM16" s="58"/>
      <c r="AN16"/>
      <c r="AP16" s="255"/>
      <c r="AR16"/>
      <c r="AT16"/>
      <c r="AY16" s="58"/>
      <c r="AZ16"/>
      <c r="BD16" s="58"/>
      <c r="BP16" s="58"/>
      <c r="BW16" s="330"/>
      <c r="BY16" s="1"/>
      <c r="CK16" s="1"/>
    </row>
    <row r="17" spans="1:89" ht="18" customHeight="1">
      <c r="A17" s="178"/>
      <c r="B17" s="178"/>
      <c r="C17" s="178"/>
      <c r="D17" s="302"/>
      <c r="E17" s="302"/>
      <c r="F17" s="25"/>
      <c r="G17" s="25"/>
      <c r="H17" s="302"/>
      <c r="I17" s="302"/>
      <c r="J17" s="178"/>
      <c r="K17" s="178"/>
      <c r="L17" s="178"/>
      <c r="M17" s="178"/>
      <c r="N17" s="178"/>
      <c r="O17" s="178"/>
      <c r="V17" s="57"/>
      <c r="W17" s="60"/>
      <c r="AB17" s="367" t="s">
        <v>137</v>
      </c>
      <c r="AE17" s="58"/>
      <c r="AJ17" s="58"/>
      <c r="AK17" s="58"/>
      <c r="AL17" s="59"/>
      <c r="AP17" s="59"/>
      <c r="AQ17" s="256"/>
      <c r="AR17" s="61">
        <v>10</v>
      </c>
      <c r="AS17" s="58"/>
      <c r="AT17" s="59"/>
      <c r="AU17" s="61">
        <v>11</v>
      </c>
      <c r="AW17" s="58"/>
      <c r="BC17" s="58"/>
      <c r="BQ17" s="58"/>
      <c r="BW17" s="58"/>
      <c r="BY17" s="1"/>
      <c r="CK17" s="1"/>
    </row>
    <row r="18" spans="1:89" ht="18" customHeight="1">
      <c r="A18" s="178"/>
      <c r="B18" s="178"/>
      <c r="C18" s="178"/>
      <c r="D18" s="25"/>
      <c r="E18" s="242"/>
      <c r="F18" s="188"/>
      <c r="G18" s="188"/>
      <c r="H18" s="25"/>
      <c r="I18" s="242"/>
      <c r="J18" s="178"/>
      <c r="K18" s="178"/>
      <c r="L18" s="178"/>
      <c r="M18" s="178"/>
      <c r="N18" s="58"/>
      <c r="O18" s="178"/>
      <c r="Q18" s="249"/>
      <c r="U18" s="57"/>
      <c r="V18" s="57"/>
      <c r="W18" s="58"/>
      <c r="AB18" s="58"/>
      <c r="AE18" s="249"/>
      <c r="AF18" s="62"/>
      <c r="AK18" s="249"/>
      <c r="AL18" s="58"/>
      <c r="AM18" s="58"/>
      <c r="AR18" s="58"/>
      <c r="AU18" s="58"/>
      <c r="AV18" s="58"/>
      <c r="AW18" s="58"/>
      <c r="AX18" s="58"/>
      <c r="AY18" s="58"/>
      <c r="BC18" s="58"/>
      <c r="BD18" s="58"/>
      <c r="BF18" s="58"/>
      <c r="BQ18" s="58"/>
      <c r="BY18" s="1"/>
      <c r="BZ18" s="1"/>
      <c r="CA18" s="1"/>
      <c r="CB18" s="243"/>
      <c r="CH18" s="1"/>
      <c r="CI18" s="1"/>
      <c r="CJ18" s="1"/>
      <c r="CK18" s="1"/>
    </row>
    <row r="19" spans="4:87" ht="18" customHeight="1">
      <c r="D19" s="304"/>
      <c r="E19" s="305"/>
      <c r="F19" s="188"/>
      <c r="G19" s="188"/>
      <c r="H19" s="304"/>
      <c r="Q19" s="249"/>
      <c r="U19" s="57"/>
      <c r="V19" s="57"/>
      <c r="W19" s="57"/>
      <c r="AA19" s="366">
        <v>60.214</v>
      </c>
      <c r="AC19" s="58"/>
      <c r="AF19" s="58"/>
      <c r="AL19" s="58"/>
      <c r="AP19" s="253"/>
      <c r="AR19" s="58"/>
      <c r="AS19" s="58"/>
      <c r="AT19" s="58"/>
      <c r="BM19" s="59"/>
      <c r="BQ19" s="58"/>
      <c r="CH19" s="57"/>
      <c r="CI19" s="57"/>
    </row>
    <row r="20" spans="4:87" ht="18" customHeight="1">
      <c r="D20" s="25"/>
      <c r="E20" s="242"/>
      <c r="F20" s="188"/>
      <c r="G20" s="188"/>
      <c r="H20" s="25"/>
      <c r="P20" s="238"/>
      <c r="V20" s="57"/>
      <c r="W20" s="57"/>
      <c r="Z20" s="58"/>
      <c r="AE20" s="249"/>
      <c r="AL20" s="58"/>
      <c r="AM20" s="60"/>
      <c r="AQ20" s="256"/>
      <c r="AS20" s="58"/>
      <c r="BB20" s="58"/>
      <c r="BC20" s="58"/>
      <c r="BI20" s="60"/>
      <c r="BM20" s="249"/>
      <c r="BW20" s="58"/>
      <c r="CH20" s="57"/>
      <c r="CI20" s="57"/>
    </row>
    <row r="21" spans="4:87" ht="18" customHeight="1">
      <c r="D21" s="281"/>
      <c r="E21" s="306"/>
      <c r="F21" s="188"/>
      <c r="G21" s="188"/>
      <c r="H21" s="281"/>
      <c r="Q21" s="249"/>
      <c r="W21" s="57"/>
      <c r="AA21" s="256">
        <v>60.219</v>
      </c>
      <c r="AM21" s="58"/>
      <c r="AP21" s="60"/>
      <c r="AY21" s="61">
        <v>13</v>
      </c>
      <c r="BB21" s="61"/>
      <c r="BC21" s="61">
        <v>16</v>
      </c>
      <c r="BF21" s="58"/>
      <c r="BI21" s="58"/>
      <c r="CH21" s="57"/>
      <c r="CI21" s="57"/>
    </row>
    <row r="22" spans="4:87" ht="18" customHeight="1">
      <c r="D22" s="188"/>
      <c r="E22" s="188"/>
      <c r="F22" s="188"/>
      <c r="G22" s="188"/>
      <c r="H22" s="188"/>
      <c r="I22" s="188"/>
      <c r="T22" s="57"/>
      <c r="U22" s="328"/>
      <c r="Y22" s="378"/>
      <c r="AA22" s="58"/>
      <c r="AB22" s="58"/>
      <c r="AD22" s="58"/>
      <c r="AS22" s="58"/>
      <c r="AY22" s="58"/>
      <c r="BL22" s="57"/>
      <c r="BP22" s="61"/>
      <c r="BQ22" s="61"/>
      <c r="BV22" s="58"/>
      <c r="CI22" s="57"/>
    </row>
    <row r="23" spans="6:83" ht="18" customHeight="1">
      <c r="F23" s="58"/>
      <c r="U23" s="249"/>
      <c r="W23" s="57"/>
      <c r="X23" s="58"/>
      <c r="Y23" s="378" t="s">
        <v>135</v>
      </c>
      <c r="AB23" s="58"/>
      <c r="AC23" s="57"/>
      <c r="AD23" s="57"/>
      <c r="AE23" s="362" t="s">
        <v>89</v>
      </c>
      <c r="AK23" s="243"/>
      <c r="BA23" s="61">
        <v>15</v>
      </c>
      <c r="BC23" s="61">
        <v>17</v>
      </c>
      <c r="BF23" s="61">
        <v>18</v>
      </c>
      <c r="BL23" s="57"/>
      <c r="BO23" s="243"/>
      <c r="BP23" s="58"/>
      <c r="BS23" s="61">
        <v>24</v>
      </c>
      <c r="BX23" s="61"/>
      <c r="BY23" s="366">
        <v>60.942</v>
      </c>
      <c r="CE23" s="298"/>
    </row>
    <row r="24" spans="4:87" ht="18" customHeight="1">
      <c r="D24" s="281"/>
      <c r="E24" s="282"/>
      <c r="F24" s="188"/>
      <c r="G24" s="188"/>
      <c r="H24" s="281"/>
      <c r="J24" s="247" t="s">
        <v>62</v>
      </c>
      <c r="R24" s="62"/>
      <c r="S24" s="58"/>
      <c r="V24" s="58"/>
      <c r="Y24" s="364"/>
      <c r="AE24" s="63"/>
      <c r="AK24" s="58"/>
      <c r="AS24" s="58"/>
      <c r="AY24" s="58"/>
      <c r="BA24" s="58"/>
      <c r="BC24" s="58"/>
      <c r="BF24" s="58"/>
      <c r="BM24" s="58"/>
      <c r="BO24" s="58"/>
      <c r="BS24" s="58"/>
      <c r="BW24" s="58"/>
      <c r="BX24" s="58"/>
      <c r="CD24" s="57"/>
      <c r="CE24" s="58"/>
      <c r="CG24" s="57"/>
      <c r="CI24" s="326" t="s">
        <v>77</v>
      </c>
    </row>
    <row r="25" spans="13:86" ht="18" customHeight="1">
      <c r="M25" s="61"/>
      <c r="R25" s="58"/>
      <c r="U25" s="328"/>
      <c r="AB25" s="62">
        <v>6</v>
      </c>
      <c r="AL25" s="247"/>
      <c r="AM25" s="58"/>
      <c r="BI25" s="58"/>
      <c r="BK25" s="58"/>
      <c r="BM25" s="57"/>
      <c r="BS25" s="372" t="s">
        <v>72</v>
      </c>
      <c r="BV25" s="62"/>
      <c r="BY25" s="62">
        <v>25</v>
      </c>
      <c r="CB25" s="58"/>
      <c r="CD25" s="57"/>
      <c r="CH25" s="57"/>
    </row>
    <row r="26" spans="2:88" ht="18" customHeight="1">
      <c r="B26" s="68"/>
      <c r="K26" s="58"/>
      <c r="M26" s="58"/>
      <c r="T26" s="58"/>
      <c r="V26" s="58"/>
      <c r="AA26" s="58"/>
      <c r="AB26" s="58"/>
      <c r="AS26" s="69"/>
      <c r="AW26" s="67"/>
      <c r="AZ26" s="58"/>
      <c r="BK26" s="67"/>
      <c r="BL26" s="58"/>
      <c r="BN26" s="58"/>
      <c r="BR26" s="243"/>
      <c r="BS26" s="243"/>
      <c r="BV26" s="58"/>
      <c r="BW26" s="331"/>
      <c r="BY26" s="58"/>
      <c r="CA26" s="58"/>
      <c r="CD26" s="57"/>
      <c r="CF26" s="57"/>
      <c r="CH26" s="57"/>
      <c r="CJ26" s="68"/>
    </row>
    <row r="27" spans="11:85" ht="18" customHeight="1">
      <c r="K27" s="62">
        <v>1</v>
      </c>
      <c r="Q27" s="238"/>
      <c r="AA27" s="378" t="s">
        <v>141</v>
      </c>
      <c r="AM27" s="62"/>
      <c r="AN27" s="62"/>
      <c r="AQ27" s="63"/>
      <c r="AZ27" s="58"/>
      <c r="BL27" s="57"/>
      <c r="BR27" s="58"/>
      <c r="BS27" s="58"/>
      <c r="BY27" s="62"/>
      <c r="CA27" s="62">
        <v>26</v>
      </c>
      <c r="CC27" s="57"/>
      <c r="CD27" s="57"/>
      <c r="CE27" s="57"/>
      <c r="CF27" s="57"/>
      <c r="CG27" s="57"/>
    </row>
    <row r="28" spans="3:85" ht="18" customHeight="1">
      <c r="C28" s="71" t="s">
        <v>75</v>
      </c>
      <c r="F28" s="244"/>
      <c r="G28" s="244"/>
      <c r="H28" s="297"/>
      <c r="I28" s="58"/>
      <c r="J28" s="58"/>
      <c r="M28" s="58"/>
      <c r="Q28" s="58"/>
      <c r="T28" s="62"/>
      <c r="W28" s="62"/>
      <c r="X28" s="58"/>
      <c r="AA28" s="379" t="s">
        <v>142</v>
      </c>
      <c r="AC28" s="58"/>
      <c r="AD28" s="58"/>
      <c r="AL28" s="247"/>
      <c r="AU28" s="62"/>
      <c r="BI28" s="248"/>
      <c r="BL28" s="58"/>
      <c r="BP28" s="58"/>
      <c r="BR28" s="300"/>
      <c r="BT28" s="58"/>
      <c r="BU28" s="67" t="s">
        <v>73</v>
      </c>
      <c r="BW28" s="246"/>
      <c r="BY28" s="243"/>
      <c r="CC28" s="58"/>
      <c r="CE28" s="58"/>
      <c r="CG28" s="58"/>
    </row>
    <row r="29" spans="4:77" ht="18" customHeight="1">
      <c r="D29" s="66"/>
      <c r="F29" s="178"/>
      <c r="O29" s="58"/>
      <c r="S29" s="62"/>
      <c r="T29" s="58"/>
      <c r="V29" s="58"/>
      <c r="W29" s="58"/>
      <c r="Z29" s="57"/>
      <c r="AD29" s="63"/>
      <c r="AS29" s="58"/>
      <c r="AT29" s="58"/>
      <c r="BM29" s="257"/>
      <c r="BO29" s="58"/>
      <c r="BQ29" s="58"/>
      <c r="BR29" s="58"/>
      <c r="BV29" s="58"/>
      <c r="BX29" s="58"/>
      <c r="BY29" s="58"/>
    </row>
    <row r="30" spans="6:78" ht="18" customHeight="1">
      <c r="F30" s="245"/>
      <c r="L30" s="62"/>
      <c r="O30" s="62">
        <v>2</v>
      </c>
      <c r="P30" s="58"/>
      <c r="T30" s="62"/>
      <c r="U30" s="58"/>
      <c r="AA30" s="58"/>
      <c r="AC30" s="62"/>
      <c r="AD30" s="70"/>
      <c r="AG30" s="69"/>
      <c r="BJ30" s="69"/>
      <c r="BO30" s="238"/>
      <c r="BP30" s="67"/>
      <c r="BR30" s="62">
        <v>23</v>
      </c>
      <c r="BV30" s="62"/>
      <c r="BZ30" s="62"/>
    </row>
    <row r="31" spans="1:89" ht="18" customHeight="1">
      <c r="A31" s="68"/>
      <c r="F31" s="178"/>
      <c r="I31" s="58"/>
      <c r="L31" s="58"/>
      <c r="P31" s="58"/>
      <c r="R31" s="243"/>
      <c r="U31" s="63"/>
      <c r="Z31" s="243"/>
      <c r="AB31" s="58"/>
      <c r="AE31" s="69"/>
      <c r="AL31" s="247"/>
      <c r="AT31" s="58"/>
      <c r="BI31" s="248"/>
      <c r="BN31" s="58"/>
      <c r="BP31" s="58"/>
      <c r="BS31" s="58"/>
      <c r="BT31" s="300" t="s">
        <v>90</v>
      </c>
      <c r="BU31" s="58"/>
      <c r="BW31" s="328"/>
      <c r="BX31" s="58"/>
      <c r="BZ31" s="58"/>
      <c r="CA31" s="58"/>
      <c r="CK31" s="68"/>
    </row>
    <row r="32" spans="12:84" ht="18" customHeight="1">
      <c r="L32" s="248"/>
      <c r="R32" s="58"/>
      <c r="V32" s="58"/>
      <c r="AM32" s="58"/>
      <c r="AS32" s="58"/>
      <c r="BT32" s="58"/>
      <c r="BV32" s="58"/>
      <c r="BW32" s="249"/>
      <c r="CF32" s="58"/>
    </row>
    <row r="33" spans="13:81" ht="18" customHeight="1">
      <c r="M33" s="62"/>
      <c r="N33" s="58"/>
      <c r="P33" s="58"/>
      <c r="R33" s="62">
        <v>3</v>
      </c>
      <c r="V33" s="58"/>
      <c r="X33" s="58"/>
      <c r="Y33" s="253">
        <v>60.184</v>
      </c>
      <c r="AC33" s="58"/>
      <c r="AE33" s="363"/>
      <c r="AM33" s="253">
        <v>60.389</v>
      </c>
      <c r="BJ33" s="58"/>
      <c r="BN33" s="58"/>
      <c r="BP33" s="58"/>
      <c r="BT33" s="62"/>
      <c r="BY33" s="62"/>
      <c r="BZ33" s="58"/>
      <c r="CB33" s="58"/>
      <c r="CC33" s="58"/>
    </row>
    <row r="34" spans="1:79" ht="18" customHeight="1">
      <c r="A34" s="68"/>
      <c r="J34" s="58"/>
      <c r="K34" s="58"/>
      <c r="L34" s="58"/>
      <c r="M34" s="58"/>
      <c r="N34" s="243"/>
      <c r="Q34" s="58"/>
      <c r="R34" s="58"/>
      <c r="S34" s="58"/>
      <c r="T34" s="58"/>
      <c r="X34" s="243"/>
      <c r="AC34" s="243"/>
      <c r="AL34" s="247"/>
      <c r="BI34" s="248"/>
      <c r="BN34" s="62">
        <v>20</v>
      </c>
      <c r="BP34" s="58"/>
      <c r="BS34" s="58"/>
      <c r="BT34" s="243"/>
      <c r="BU34" s="69"/>
      <c r="BV34" s="313"/>
      <c r="BX34" s="58"/>
      <c r="BY34" s="249"/>
      <c r="BZ34" s="62"/>
      <c r="CA34" s="58"/>
    </row>
    <row r="35" spans="18:79" ht="18" customHeight="1">
      <c r="R35" s="70"/>
      <c r="T35" s="58"/>
      <c r="Z35" s="58"/>
      <c r="AA35" s="58"/>
      <c r="AS35" s="58"/>
      <c r="AT35" s="58"/>
      <c r="AY35" s="67"/>
      <c r="BA35" s="299"/>
      <c r="BN35" s="58"/>
      <c r="BP35" s="58"/>
      <c r="BR35" s="58"/>
      <c r="BS35" s="249"/>
      <c r="BU35" s="313"/>
      <c r="BV35" s="313"/>
      <c r="BW35" s="62"/>
      <c r="CA35" s="65"/>
    </row>
    <row r="36" spans="19:77" ht="18" customHeight="1">
      <c r="S36" s="58"/>
      <c r="T36" s="62">
        <v>4</v>
      </c>
      <c r="V36" s="58"/>
      <c r="W36" s="58"/>
      <c r="X36" s="58"/>
      <c r="Z36" s="62"/>
      <c r="BI36" s="58"/>
      <c r="BJ36" s="58"/>
      <c r="BL36" s="58"/>
      <c r="BN36" s="62"/>
      <c r="BO36" s="58"/>
      <c r="BP36" s="62">
        <v>22</v>
      </c>
      <c r="BR36" s="62"/>
      <c r="BY36" s="249"/>
    </row>
    <row r="37" spans="6:77" ht="18" customHeight="1">
      <c r="F37" s="66"/>
      <c r="H37" s="58"/>
      <c r="O37" s="62"/>
      <c r="Q37" s="58"/>
      <c r="R37" s="58"/>
      <c r="S37" s="243"/>
      <c r="V37" s="58"/>
      <c r="X37" s="58"/>
      <c r="AH37" s="58"/>
      <c r="AX37" s="58"/>
      <c r="BI37" s="243"/>
      <c r="BK37" s="58"/>
      <c r="BL37" s="257"/>
      <c r="BS37" s="331"/>
      <c r="BU37" s="298"/>
      <c r="BY37" s="58"/>
    </row>
    <row r="38" spans="1:79" ht="18" customHeight="1">
      <c r="A38" s="68"/>
      <c r="G38" s="252"/>
      <c r="I38" s="58"/>
      <c r="U38" s="63"/>
      <c r="W38" s="58"/>
      <c r="AD38" s="58"/>
      <c r="AS38" s="58"/>
      <c r="AT38" s="58"/>
      <c r="AY38" s="67"/>
      <c r="BI38" s="65"/>
      <c r="BM38" s="58"/>
      <c r="BN38" s="58"/>
      <c r="BU38" s="58"/>
      <c r="BW38" s="58"/>
      <c r="CA38" s="65"/>
    </row>
    <row r="39" spans="1:89" ht="18" customHeight="1">
      <c r="A39" s="68"/>
      <c r="H39" s="69"/>
      <c r="I39" s="58"/>
      <c r="W39" s="62">
        <v>5</v>
      </c>
      <c r="AJ39" s="58"/>
      <c r="AY39" s="58"/>
      <c r="AZ39" s="58"/>
      <c r="BE39" s="58"/>
      <c r="BM39" s="58"/>
      <c r="BN39" s="62">
        <v>21</v>
      </c>
      <c r="BP39" s="67"/>
      <c r="BQ39" s="58"/>
      <c r="BW39" s="329"/>
      <c r="CK39" s="68"/>
    </row>
    <row r="40" spans="7:74" ht="18" customHeight="1">
      <c r="G40" s="250"/>
      <c r="H40" s="58"/>
      <c r="I40" s="58"/>
      <c r="R40" s="62"/>
      <c r="S40" s="58"/>
      <c r="T40" s="58"/>
      <c r="V40" s="58"/>
      <c r="X40" s="58"/>
      <c r="Y40" s="61"/>
      <c r="AH40" s="58"/>
      <c r="AN40" s="253"/>
      <c r="AS40" s="58"/>
      <c r="AU40" s="249"/>
      <c r="AY40" s="58"/>
      <c r="AZ40" s="58"/>
      <c r="BE40" s="58"/>
      <c r="BI40" s="58"/>
      <c r="BK40" s="58"/>
      <c r="BL40" s="58"/>
      <c r="BM40" s="57"/>
      <c r="BN40" s="60"/>
      <c r="BS40" s="62"/>
      <c r="BV40" s="253"/>
    </row>
    <row r="41" spans="7:64" ht="18" customHeight="1">
      <c r="G41" s="58"/>
      <c r="H41" s="58"/>
      <c r="U41" s="297"/>
      <c r="Z41" s="369" t="s">
        <v>91</v>
      </c>
      <c r="AA41" s="58"/>
      <c r="AE41" s="249"/>
      <c r="AY41" s="61">
        <v>14</v>
      </c>
      <c r="BE41" s="62"/>
      <c r="BI41" s="327" t="s">
        <v>92</v>
      </c>
      <c r="BL41" s="61">
        <v>19</v>
      </c>
    </row>
    <row r="42" spans="8:73" ht="18" customHeight="1">
      <c r="H42" s="58"/>
      <c r="O42" s="58"/>
      <c r="V42" s="58"/>
      <c r="X42" s="58"/>
      <c r="AC42" s="58"/>
      <c r="AS42" s="58"/>
      <c r="AU42" s="249"/>
      <c r="AW42" s="58"/>
      <c r="BC42" s="58"/>
      <c r="BQ42" s="58"/>
      <c r="BR42" s="58"/>
      <c r="BU42" s="254"/>
    </row>
    <row r="43" spans="5:82" ht="18" customHeight="1">
      <c r="E43" s="244"/>
      <c r="H43" s="58"/>
      <c r="I43" s="58"/>
      <c r="N43" s="58"/>
      <c r="S43" s="58"/>
      <c r="T43" s="58"/>
      <c r="Y43" s="368">
        <v>60.191</v>
      </c>
      <c r="Z43" s="58"/>
      <c r="AA43" s="58"/>
      <c r="AC43" s="58"/>
      <c r="AE43" s="249"/>
      <c r="AL43" s="58"/>
      <c r="AW43" s="61"/>
      <c r="BA43" s="58"/>
      <c r="BC43" s="58"/>
      <c r="BD43" s="58"/>
      <c r="BI43" s="327" t="s">
        <v>93</v>
      </c>
      <c r="BJ43" s="58"/>
      <c r="BQ43" s="61"/>
      <c r="BZ43" s="58"/>
      <c r="CA43" s="58"/>
      <c r="CD43" s="58"/>
    </row>
    <row r="44" spans="7:82" ht="18" customHeight="1">
      <c r="G44" s="58"/>
      <c r="H44" s="58"/>
      <c r="I44" s="58"/>
      <c r="S44" s="58"/>
      <c r="T44" s="64"/>
      <c r="U44" s="58"/>
      <c r="X44" s="61"/>
      <c r="AA44" s="57"/>
      <c r="AO44" s="58"/>
      <c r="AS44" s="58"/>
      <c r="AW44" s="58"/>
      <c r="BZ44" s="58"/>
      <c r="CA44" s="58"/>
      <c r="CD44" s="58"/>
    </row>
    <row r="45" spans="2:82" ht="18" customHeight="1">
      <c r="B45" s="68"/>
      <c r="H45" s="58"/>
      <c r="V45" s="58"/>
      <c r="X45" s="58"/>
      <c r="Y45" s="57"/>
      <c r="Z45" s="57"/>
      <c r="AA45" s="57"/>
      <c r="AC45" s="57"/>
      <c r="AD45" s="57"/>
      <c r="AE45" s="57"/>
      <c r="AF45" s="57"/>
      <c r="AJ45" s="58"/>
      <c r="AK45" s="294" t="s">
        <v>94</v>
      </c>
      <c r="AO45" s="253"/>
      <c r="AP45" s="371"/>
      <c r="AW45" s="329">
        <v>60.527</v>
      </c>
      <c r="BA45" s="259" t="s">
        <v>95</v>
      </c>
      <c r="BB45" s="58"/>
      <c r="BG45" s="58"/>
      <c r="BH45" s="57"/>
      <c r="BI45" s="58"/>
      <c r="BO45" s="58"/>
      <c r="BZ45" s="58"/>
      <c r="CA45" s="58"/>
      <c r="CD45" s="58"/>
    </row>
    <row r="46" spans="7:82" ht="18" customHeight="1">
      <c r="G46" s="58"/>
      <c r="H46" s="58"/>
      <c r="I46" s="58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61"/>
      <c r="AJ46" s="58"/>
      <c r="AK46" s="260" t="s">
        <v>96</v>
      </c>
      <c r="AL46" s="58"/>
      <c r="AM46" s="58"/>
      <c r="BA46" s="260" t="s">
        <v>97</v>
      </c>
      <c r="BC46" s="58"/>
      <c r="BD46" s="58"/>
      <c r="BL46" s="57"/>
      <c r="BM46" s="57"/>
      <c r="BP46" s="58"/>
      <c r="BZ46" s="58"/>
      <c r="CA46" s="58"/>
      <c r="CD46" s="58"/>
    </row>
    <row r="47" spans="3:82" ht="18" customHeight="1">
      <c r="C47" s="71"/>
      <c r="AB47" s="57"/>
      <c r="AC47" s="57"/>
      <c r="AD47" s="57"/>
      <c r="AE47" s="57"/>
      <c r="AG47" s="57"/>
      <c r="AH47" s="57"/>
      <c r="AI47" s="57"/>
      <c r="AJ47" s="57"/>
      <c r="AK47" s="260" t="s">
        <v>98</v>
      </c>
      <c r="AL47" s="57"/>
      <c r="AM47" s="57"/>
      <c r="AY47" s="57"/>
      <c r="AZ47" s="57"/>
      <c r="BA47" s="260" t="s">
        <v>140</v>
      </c>
      <c r="BB47" s="57"/>
      <c r="BC47" s="57"/>
      <c r="BE47" s="57"/>
      <c r="BF47" s="57"/>
      <c r="BG47" s="57"/>
      <c r="BH47" s="61"/>
      <c r="BL47" s="61"/>
      <c r="BZ47" s="58"/>
      <c r="CA47" s="58"/>
      <c r="CD47" s="58"/>
    </row>
    <row r="48" spans="7:82" ht="18" customHeight="1">
      <c r="G48" s="58"/>
      <c r="AB48" s="57"/>
      <c r="AC48" s="57"/>
      <c r="AD48" s="57"/>
      <c r="AE48" s="57"/>
      <c r="BG48" s="57"/>
      <c r="BH48" s="57"/>
      <c r="BZ48" s="58"/>
      <c r="CA48" s="58"/>
      <c r="CD48" s="58"/>
    </row>
    <row r="49" spans="7:59" ht="18" customHeight="1">
      <c r="G49" s="58"/>
      <c r="AB49" s="57"/>
      <c r="AC49" s="59"/>
      <c r="AD49" s="59"/>
      <c r="AF49" s="57"/>
      <c r="AG49" s="57"/>
      <c r="AH49" s="57"/>
      <c r="AI49" s="57"/>
      <c r="AJ49" s="57"/>
      <c r="AK49" s="57"/>
      <c r="AL49" s="57"/>
      <c r="AM49" s="57"/>
      <c r="AN49" s="57"/>
      <c r="AO49" s="58"/>
      <c r="AV49" s="57"/>
      <c r="AW49" s="57"/>
      <c r="AX49" s="57"/>
      <c r="AY49" s="57"/>
      <c r="AZ49" s="57"/>
      <c r="BA49" s="57"/>
      <c r="BB49" s="57"/>
      <c r="BC49" s="57"/>
      <c r="BD49" s="57"/>
      <c r="BE49" s="58"/>
      <c r="BG49" s="57"/>
    </row>
    <row r="50" spans="31:69" ht="18" customHeight="1" thickBot="1">
      <c r="AE50" s="57"/>
      <c r="AF50" s="57"/>
      <c r="AG50" s="57"/>
      <c r="AH50" s="57"/>
      <c r="AI50" s="57"/>
      <c r="AJ50" s="57"/>
      <c r="AK50" s="57"/>
      <c r="AN50" s="57"/>
      <c r="AO50" s="57"/>
      <c r="AP50" s="57"/>
      <c r="AV50" s="57"/>
      <c r="AW50" s="57"/>
      <c r="AX50" s="57"/>
      <c r="AY50" s="57"/>
      <c r="AZ50" s="57"/>
      <c r="BA50" s="57"/>
      <c r="BD50" s="57"/>
      <c r="BE50" s="57"/>
      <c r="BF50" s="57"/>
      <c r="BG50" s="57"/>
      <c r="BO50" s="57"/>
      <c r="BP50" s="57"/>
      <c r="BQ50" s="57"/>
    </row>
    <row r="51" spans="2:88" ht="18" customHeight="1" thickBot="1">
      <c r="B51" s="307" t="s">
        <v>23</v>
      </c>
      <c r="C51" s="308" t="s">
        <v>99</v>
      </c>
      <c r="D51" s="308" t="s">
        <v>100</v>
      </c>
      <c r="E51" s="308" t="s">
        <v>101</v>
      </c>
      <c r="F51" s="309" t="s">
        <v>102</v>
      </c>
      <c r="G51" s="310"/>
      <c r="H51" s="308" t="s">
        <v>23</v>
      </c>
      <c r="I51" s="308" t="s">
        <v>99</v>
      </c>
      <c r="J51" s="308" t="s">
        <v>100</v>
      </c>
      <c r="K51" s="308" t="s">
        <v>101</v>
      </c>
      <c r="L51" s="312" t="s">
        <v>102</v>
      </c>
      <c r="M51" s="310"/>
      <c r="N51" s="308" t="s">
        <v>23</v>
      </c>
      <c r="O51" s="308" t="s">
        <v>99</v>
      </c>
      <c r="P51" s="308" t="s">
        <v>100</v>
      </c>
      <c r="Q51" s="308" t="s">
        <v>101</v>
      </c>
      <c r="R51" s="311" t="s">
        <v>102</v>
      </c>
      <c r="AA51" s="57"/>
      <c r="AB51" s="57"/>
      <c r="AC51" s="57"/>
      <c r="AF51" s="75" t="s">
        <v>23</v>
      </c>
      <c r="AG51" s="73" t="s">
        <v>99</v>
      </c>
      <c r="AH51" s="74" t="s">
        <v>100</v>
      </c>
      <c r="AI51" s="72" t="s">
        <v>101</v>
      </c>
      <c r="AJ51" s="228" t="s">
        <v>102</v>
      </c>
      <c r="AK51" s="76"/>
      <c r="AL51" s="77"/>
      <c r="AM51" s="280" t="s">
        <v>103</v>
      </c>
      <c r="AN51" s="280"/>
      <c r="AO51" s="77"/>
      <c r="AP51" s="78"/>
      <c r="AV51" s="75" t="s">
        <v>23</v>
      </c>
      <c r="AW51" s="73" t="s">
        <v>99</v>
      </c>
      <c r="AX51" s="74" t="s">
        <v>100</v>
      </c>
      <c r="AY51" s="72" t="s">
        <v>101</v>
      </c>
      <c r="AZ51" s="228" t="s">
        <v>102</v>
      </c>
      <c r="BA51" s="76"/>
      <c r="BB51" s="77"/>
      <c r="BC51" s="280" t="s">
        <v>103</v>
      </c>
      <c r="BD51" s="280"/>
      <c r="BE51" s="77"/>
      <c r="BF51" s="78"/>
      <c r="BG51" s="57"/>
      <c r="BH51" s="189"/>
      <c r="BI51" s="189"/>
      <c r="BJ51" s="189"/>
      <c r="BK51" s="189"/>
      <c r="BL51" s="189"/>
      <c r="BM51" s="25"/>
      <c r="BN51" s="25"/>
      <c r="BO51" s="189"/>
      <c r="BP51" s="25"/>
      <c r="BQ51" s="25"/>
      <c r="BT51" s="307" t="s">
        <v>23</v>
      </c>
      <c r="BU51" s="308" t="s">
        <v>99</v>
      </c>
      <c r="BV51" s="308" t="s">
        <v>100</v>
      </c>
      <c r="BW51" s="308" t="s">
        <v>101</v>
      </c>
      <c r="BX51" s="312" t="s">
        <v>102</v>
      </c>
      <c r="BY51" s="359"/>
      <c r="BZ51" s="308" t="s">
        <v>23</v>
      </c>
      <c r="CA51" s="308" t="s">
        <v>99</v>
      </c>
      <c r="CB51" s="308" t="s">
        <v>100</v>
      </c>
      <c r="CC51" s="308" t="s">
        <v>101</v>
      </c>
      <c r="CD51" s="312" t="s">
        <v>102</v>
      </c>
      <c r="CE51" s="310"/>
      <c r="CF51" s="308" t="s">
        <v>23</v>
      </c>
      <c r="CG51" s="308" t="s">
        <v>99</v>
      </c>
      <c r="CH51" s="308" t="s">
        <v>100</v>
      </c>
      <c r="CI51" s="308" t="s">
        <v>101</v>
      </c>
      <c r="CJ51" s="311" t="s">
        <v>102</v>
      </c>
    </row>
    <row r="52" spans="2:88" ht="18" customHeight="1" thickTop="1">
      <c r="B52" s="13"/>
      <c r="C52" s="10"/>
      <c r="D52" s="10"/>
      <c r="E52" s="10"/>
      <c r="F52" s="10"/>
      <c r="G52" s="9"/>
      <c r="H52" s="10"/>
      <c r="I52" s="10"/>
      <c r="J52" s="9" t="s">
        <v>104</v>
      </c>
      <c r="K52" s="10"/>
      <c r="L52" s="10"/>
      <c r="M52" s="9"/>
      <c r="N52" s="10"/>
      <c r="O52" s="10"/>
      <c r="P52" s="9"/>
      <c r="Q52" s="10"/>
      <c r="R52" s="11"/>
      <c r="T52" s="238"/>
      <c r="U52" s="238"/>
      <c r="V52" s="238"/>
      <c r="W52" s="238"/>
      <c r="X52" s="238"/>
      <c r="Y52" s="238"/>
      <c r="Z52" s="238"/>
      <c r="AA52" s="189"/>
      <c r="AB52" s="25"/>
      <c r="AC52" s="25"/>
      <c r="AF52" s="83"/>
      <c r="AG52" s="7"/>
      <c r="AH52" s="7"/>
      <c r="AI52" s="7"/>
      <c r="AJ52" s="7"/>
      <c r="AK52" s="84" t="s">
        <v>105</v>
      </c>
      <c r="AL52" s="7"/>
      <c r="AM52" s="7"/>
      <c r="AN52" s="7"/>
      <c r="AO52" s="7"/>
      <c r="AP52" s="85"/>
      <c r="AV52" s="83"/>
      <c r="AW52" s="7"/>
      <c r="AX52" s="7"/>
      <c r="AY52" s="7"/>
      <c r="AZ52" s="7"/>
      <c r="BA52" s="84" t="s">
        <v>105</v>
      </c>
      <c r="BB52" s="7"/>
      <c r="BC52" s="7"/>
      <c r="BD52" s="7"/>
      <c r="BE52" s="7"/>
      <c r="BF52" s="85"/>
      <c r="BG52" s="57"/>
      <c r="BH52" s="188"/>
      <c r="BI52" s="188"/>
      <c r="BJ52" s="188"/>
      <c r="BK52" s="188"/>
      <c r="BL52" s="189"/>
      <c r="BM52" s="189"/>
      <c r="BN52" s="188"/>
      <c r="BO52" s="188"/>
      <c r="BP52" s="188"/>
      <c r="BQ52" s="188"/>
      <c r="BT52" s="203"/>
      <c r="BU52" s="204"/>
      <c r="BV52" s="9"/>
      <c r="BW52" s="204"/>
      <c r="BX52" s="204"/>
      <c r="BY52" s="9"/>
      <c r="BZ52" s="204"/>
      <c r="CA52" s="204"/>
      <c r="CB52" s="9" t="s">
        <v>106</v>
      </c>
      <c r="CC52" s="204"/>
      <c r="CD52" s="204"/>
      <c r="CE52" s="9"/>
      <c r="CF52" s="204"/>
      <c r="CG52" s="204"/>
      <c r="CH52" s="204"/>
      <c r="CI52" s="204"/>
      <c r="CJ52" s="205"/>
    </row>
    <row r="53" spans="2:88" ht="18" customHeight="1">
      <c r="B53" s="79"/>
      <c r="C53" s="80"/>
      <c r="D53" s="80"/>
      <c r="E53" s="80"/>
      <c r="F53" s="81"/>
      <c r="G53" s="81"/>
      <c r="H53" s="80"/>
      <c r="I53" s="80"/>
      <c r="J53" s="80"/>
      <c r="K53" s="80"/>
      <c r="L53" s="355"/>
      <c r="M53" s="81"/>
      <c r="N53" s="80"/>
      <c r="O53" s="80"/>
      <c r="P53" s="80"/>
      <c r="Q53" s="80"/>
      <c r="R53" s="82"/>
      <c r="T53" s="238"/>
      <c r="U53" s="238"/>
      <c r="V53" s="238"/>
      <c r="W53" s="238"/>
      <c r="X53" s="238"/>
      <c r="Y53" s="238"/>
      <c r="Z53" s="238"/>
      <c r="AA53" s="188"/>
      <c r="AB53" s="188"/>
      <c r="AC53" s="188"/>
      <c r="AF53" s="93" t="s">
        <v>46</v>
      </c>
      <c r="AG53" s="87">
        <v>60.227</v>
      </c>
      <c r="AH53" s="94">
        <v>42</v>
      </c>
      <c r="AI53" s="98">
        <f>AG53+(AH53/1000)</f>
        <v>60.269</v>
      </c>
      <c r="AJ53" s="200" t="s">
        <v>107</v>
      </c>
      <c r="AK53" s="100" t="s">
        <v>108</v>
      </c>
      <c r="AL53" s="96"/>
      <c r="AN53" s="33"/>
      <c r="AP53" s="24"/>
      <c r="AV53" s="97" t="s">
        <v>109</v>
      </c>
      <c r="AW53" s="92">
        <v>60.563</v>
      </c>
      <c r="AX53" s="94">
        <v>-37</v>
      </c>
      <c r="AY53" s="98">
        <f aca="true" t="shared" si="0" ref="AY53:AY58">AW53+(AX53/1000)</f>
        <v>60.526</v>
      </c>
      <c r="AZ53" s="200" t="s">
        <v>107</v>
      </c>
      <c r="BA53" s="358" t="s">
        <v>110</v>
      </c>
      <c r="BB53" s="96"/>
      <c r="BD53" s="33"/>
      <c r="BF53" s="24"/>
      <c r="BH53" s="25"/>
      <c r="BI53" s="25"/>
      <c r="BJ53" s="25"/>
      <c r="BK53" s="25"/>
      <c r="BL53" s="25"/>
      <c r="BM53" s="25"/>
      <c r="BN53" s="238"/>
      <c r="BO53" s="238"/>
      <c r="BP53" s="238"/>
      <c r="BQ53" s="238"/>
      <c r="BT53" s="79"/>
      <c r="BU53" s="80"/>
      <c r="BV53" s="80"/>
      <c r="BW53" s="80"/>
      <c r="BX53" s="206"/>
      <c r="BY53" s="360"/>
      <c r="BZ53" s="80"/>
      <c r="CA53" s="80"/>
      <c r="CB53" s="80"/>
      <c r="CC53" s="80"/>
      <c r="CD53" s="206"/>
      <c r="CE53" s="81"/>
      <c r="CF53" s="80"/>
      <c r="CG53" s="80"/>
      <c r="CH53" s="80"/>
      <c r="CI53" s="80"/>
      <c r="CJ53" s="82"/>
    </row>
    <row r="54" spans="2:88" ht="21" customHeight="1">
      <c r="B54" s="89"/>
      <c r="C54" s="90"/>
      <c r="D54" s="91"/>
      <c r="E54" s="92"/>
      <c r="F54" s="28"/>
      <c r="G54" s="88"/>
      <c r="H54" s="86"/>
      <c r="I54" s="87"/>
      <c r="J54" s="91"/>
      <c r="K54" s="92">
        <f>I54+J54*0.001</f>
        <v>0</v>
      </c>
      <c r="L54" s="95"/>
      <c r="M54" s="88"/>
      <c r="N54" s="86" t="s">
        <v>111</v>
      </c>
      <c r="O54" s="87">
        <v>60.116</v>
      </c>
      <c r="P54" s="91">
        <v>51</v>
      </c>
      <c r="Q54" s="92">
        <f>O54+P54*0.001</f>
        <v>60.167</v>
      </c>
      <c r="R54" s="37" t="s">
        <v>107</v>
      </c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F54" s="97"/>
      <c r="AG54" s="92"/>
      <c r="AH54" s="94"/>
      <c r="AI54" s="98">
        <f>AG54+(AH54/1000)</f>
        <v>0</v>
      </c>
      <c r="AJ54" s="200"/>
      <c r="AK54" s="100"/>
      <c r="AL54" s="96"/>
      <c r="AN54" s="96"/>
      <c r="AP54" s="22"/>
      <c r="AV54" s="97" t="s">
        <v>114</v>
      </c>
      <c r="AW54" s="92">
        <v>60.562</v>
      </c>
      <c r="AX54" s="94">
        <v>-37</v>
      </c>
      <c r="AY54" s="98">
        <f t="shared" si="0"/>
        <v>60.525</v>
      </c>
      <c r="AZ54" s="200" t="s">
        <v>107</v>
      </c>
      <c r="BA54" s="358" t="s">
        <v>110</v>
      </c>
      <c r="BB54" s="96"/>
      <c r="BD54" s="96"/>
      <c r="BF54" s="22"/>
      <c r="BH54" s="239"/>
      <c r="BI54" s="240"/>
      <c r="BJ54" s="241"/>
      <c r="BK54" s="240"/>
      <c r="BL54" s="25"/>
      <c r="BM54" s="236"/>
      <c r="BN54" s="238"/>
      <c r="BO54" s="238"/>
      <c r="BP54" s="238"/>
      <c r="BQ54" s="238"/>
      <c r="BT54" s="97" t="s">
        <v>115</v>
      </c>
      <c r="BU54" s="92">
        <v>60.69</v>
      </c>
      <c r="BV54" s="91"/>
      <c r="BW54" s="92"/>
      <c r="BX54" s="95" t="s">
        <v>107</v>
      </c>
      <c r="BY54" s="357"/>
      <c r="BZ54" s="86" t="s">
        <v>116</v>
      </c>
      <c r="CA54" s="87">
        <v>60.817</v>
      </c>
      <c r="CB54" s="91">
        <v>-51</v>
      </c>
      <c r="CC54" s="92">
        <f>CA54+CB54*0.001</f>
        <v>60.766</v>
      </c>
      <c r="CD54" s="95" t="s">
        <v>107</v>
      </c>
      <c r="CE54" s="88"/>
      <c r="CF54" s="86"/>
      <c r="CG54" s="87"/>
      <c r="CH54" s="91"/>
      <c r="CI54" s="92"/>
      <c r="CJ54" s="37"/>
    </row>
    <row r="55" spans="2:88" ht="21" customHeight="1">
      <c r="B55" s="89"/>
      <c r="C55" s="90"/>
      <c r="D55" s="91"/>
      <c r="E55" s="92"/>
      <c r="F55" s="28"/>
      <c r="G55" s="88"/>
      <c r="H55" s="86" t="s">
        <v>32</v>
      </c>
      <c r="I55" s="87">
        <v>60.039</v>
      </c>
      <c r="J55" s="91">
        <v>51</v>
      </c>
      <c r="K55" s="92">
        <f>I55+J55*0.001</f>
        <v>60.09</v>
      </c>
      <c r="L55" s="95" t="s">
        <v>107</v>
      </c>
      <c r="M55" s="88"/>
      <c r="N55" s="86"/>
      <c r="O55" s="87"/>
      <c r="P55" s="91"/>
      <c r="Q55" s="92">
        <f>O55+P55*0.001</f>
        <v>0</v>
      </c>
      <c r="R55" s="37"/>
      <c r="T55" s="295"/>
      <c r="U55" s="295"/>
      <c r="V55" s="295"/>
      <c r="W55" s="296"/>
      <c r="X55" s="295"/>
      <c r="Y55" s="295"/>
      <c r="Z55" s="295"/>
      <c r="AA55" s="238"/>
      <c r="AB55" s="238"/>
      <c r="AC55" s="238"/>
      <c r="AF55" s="97" t="s">
        <v>112</v>
      </c>
      <c r="AG55" s="92">
        <v>60.273</v>
      </c>
      <c r="AH55" s="94"/>
      <c r="AI55" s="98"/>
      <c r="AJ55" s="200" t="s">
        <v>107</v>
      </c>
      <c r="AK55" s="100" t="s">
        <v>113</v>
      </c>
      <c r="AL55" s="96"/>
      <c r="AN55" s="25"/>
      <c r="AP55" s="99"/>
      <c r="AV55" s="97" t="s">
        <v>119</v>
      </c>
      <c r="AW55" s="92">
        <v>60.595</v>
      </c>
      <c r="AX55" s="94">
        <v>-37</v>
      </c>
      <c r="AY55" s="98">
        <f t="shared" si="0"/>
        <v>60.558</v>
      </c>
      <c r="AZ55" s="200" t="s">
        <v>107</v>
      </c>
      <c r="BA55" s="358" t="s">
        <v>110</v>
      </c>
      <c r="BB55" s="25"/>
      <c r="BD55" s="25"/>
      <c r="BF55" s="99"/>
      <c r="BH55" s="239"/>
      <c r="BI55" s="240"/>
      <c r="BJ55" s="241"/>
      <c r="BK55" s="240"/>
      <c r="BL55" s="25"/>
      <c r="BM55" s="236"/>
      <c r="BN55" s="238"/>
      <c r="BO55" s="238"/>
      <c r="BP55" s="238"/>
      <c r="BQ55" s="238"/>
      <c r="BT55" s="97" t="s">
        <v>120</v>
      </c>
      <c r="BU55" s="92">
        <v>60.691</v>
      </c>
      <c r="BV55" s="91"/>
      <c r="BW55" s="92"/>
      <c r="BX55" s="95" t="s">
        <v>107</v>
      </c>
      <c r="BY55" s="357"/>
      <c r="BZ55" s="86" t="s">
        <v>121</v>
      </c>
      <c r="CA55" s="87">
        <v>60.85</v>
      </c>
      <c r="CB55" s="91">
        <v>-51</v>
      </c>
      <c r="CC55" s="92">
        <f>CA55+CB55*0.001</f>
        <v>60.799</v>
      </c>
      <c r="CD55" s="95" t="s">
        <v>107</v>
      </c>
      <c r="CE55" s="88"/>
      <c r="CF55" s="80"/>
      <c r="CG55" s="80"/>
      <c r="CH55" s="80"/>
      <c r="CI55" s="80"/>
      <c r="CJ55" s="82"/>
    </row>
    <row r="56" spans="2:88" ht="21" customHeight="1">
      <c r="B56" s="89" t="s">
        <v>28</v>
      </c>
      <c r="C56" s="90">
        <v>59.982</v>
      </c>
      <c r="D56" s="91">
        <v>65</v>
      </c>
      <c r="E56" s="92">
        <f>C56+D56*0.001</f>
        <v>60.047</v>
      </c>
      <c r="F56" s="28" t="s">
        <v>107</v>
      </c>
      <c r="G56" s="88"/>
      <c r="H56" s="86"/>
      <c r="I56" s="87"/>
      <c r="J56" s="91"/>
      <c r="K56" s="92">
        <f>I56+J56*0.001</f>
        <v>0</v>
      </c>
      <c r="L56" s="95"/>
      <c r="M56" s="88"/>
      <c r="N56" s="86" t="s">
        <v>122</v>
      </c>
      <c r="O56" s="87">
        <v>60.153</v>
      </c>
      <c r="P56" s="91">
        <v>51</v>
      </c>
      <c r="Q56" s="92">
        <f>O56+P56*0.001</f>
        <v>60.204</v>
      </c>
      <c r="R56" s="37" t="s">
        <v>107</v>
      </c>
      <c r="T56" s="295"/>
      <c r="U56" s="189"/>
      <c r="V56" s="295"/>
      <c r="W56" s="189"/>
      <c r="X56" s="295"/>
      <c r="Y56" s="189"/>
      <c r="Z56" s="295"/>
      <c r="AA56" s="238"/>
      <c r="AB56" s="238"/>
      <c r="AC56" s="238"/>
      <c r="AF56" s="97" t="s">
        <v>117</v>
      </c>
      <c r="AG56" s="92">
        <v>60.451</v>
      </c>
      <c r="AH56" s="94">
        <v>-37</v>
      </c>
      <c r="AI56" s="98">
        <f>AG56+(AH56/1000)</f>
        <v>60.414</v>
      </c>
      <c r="AJ56" s="200" t="s">
        <v>107</v>
      </c>
      <c r="AK56" s="100" t="s">
        <v>118</v>
      </c>
      <c r="AL56" s="25"/>
      <c r="AN56" s="25"/>
      <c r="AP56" s="22"/>
      <c r="AV56" s="97" t="s">
        <v>124</v>
      </c>
      <c r="AW56" s="92">
        <v>60.623</v>
      </c>
      <c r="AX56" s="94">
        <v>-37</v>
      </c>
      <c r="AY56" s="98">
        <f t="shared" si="0"/>
        <v>60.586</v>
      </c>
      <c r="AZ56" s="200" t="s">
        <v>107</v>
      </c>
      <c r="BA56" s="358" t="s">
        <v>110</v>
      </c>
      <c r="BB56" s="25"/>
      <c r="BD56" s="25"/>
      <c r="BF56" s="22"/>
      <c r="BH56" s="239"/>
      <c r="BI56" s="240"/>
      <c r="BJ56" s="241"/>
      <c r="BK56" s="240"/>
      <c r="BL56" s="25"/>
      <c r="BM56" s="237"/>
      <c r="BN56" s="238"/>
      <c r="BO56" s="238"/>
      <c r="BP56" s="238"/>
      <c r="BQ56" s="238"/>
      <c r="BT56" s="97" t="s">
        <v>125</v>
      </c>
      <c r="BU56" s="92">
        <v>60.743</v>
      </c>
      <c r="BV56" s="91">
        <v>-51</v>
      </c>
      <c r="BW56" s="92">
        <f>BU56+BV56*0.001</f>
        <v>60.692</v>
      </c>
      <c r="BX56" s="95" t="s">
        <v>107</v>
      </c>
      <c r="BY56" s="357"/>
      <c r="BZ56" s="356"/>
      <c r="CA56" s="92"/>
      <c r="CB56" s="91"/>
      <c r="CC56" s="92">
        <f>CA56+CB56*0.001</f>
        <v>0</v>
      </c>
      <c r="CD56" s="95"/>
      <c r="CE56" s="88"/>
      <c r="CF56" s="101" t="s">
        <v>126</v>
      </c>
      <c r="CG56" s="90">
        <v>60.971</v>
      </c>
      <c r="CH56" s="91">
        <v>-51</v>
      </c>
      <c r="CI56" s="92">
        <f>CG56+CH56*0.001</f>
        <v>60.919999999999995</v>
      </c>
      <c r="CJ56" s="37" t="s">
        <v>107</v>
      </c>
    </row>
    <row r="57" spans="2:88" ht="21" customHeight="1">
      <c r="B57" s="93"/>
      <c r="C57" s="87"/>
      <c r="D57" s="91"/>
      <c r="E57" s="92"/>
      <c r="F57" s="28"/>
      <c r="G57" s="88"/>
      <c r="H57" s="86" t="s">
        <v>34</v>
      </c>
      <c r="I57" s="87">
        <v>60.08</v>
      </c>
      <c r="J57" s="91">
        <v>51</v>
      </c>
      <c r="K57" s="92">
        <f>I57+J57*0.001</f>
        <v>60.131</v>
      </c>
      <c r="L57" s="95" t="s">
        <v>107</v>
      </c>
      <c r="M57" s="88"/>
      <c r="N57" s="86"/>
      <c r="O57" s="87"/>
      <c r="P57" s="91"/>
      <c r="Q57" s="92">
        <f>O57+P57*0.001</f>
        <v>0</v>
      </c>
      <c r="R57" s="37"/>
      <c r="T57" s="295"/>
      <c r="U57" s="295"/>
      <c r="V57" s="295"/>
      <c r="W57" s="295"/>
      <c r="X57" s="295"/>
      <c r="Y57" s="295"/>
      <c r="Z57" s="295"/>
      <c r="AA57" s="238"/>
      <c r="AB57" s="238"/>
      <c r="AC57" s="238"/>
      <c r="AF57" s="97" t="s">
        <v>123</v>
      </c>
      <c r="AG57" s="92">
        <v>60.458</v>
      </c>
      <c r="AH57" s="94">
        <v>-37</v>
      </c>
      <c r="AI57" s="98">
        <f>AG57+(AH57/1000)</f>
        <v>60.421</v>
      </c>
      <c r="AJ57" s="200" t="s">
        <v>107</v>
      </c>
      <c r="AK57" s="358" t="s">
        <v>110</v>
      </c>
      <c r="AL57" s="25"/>
      <c r="AN57" s="25"/>
      <c r="AP57" s="99"/>
      <c r="AV57" s="97" t="s">
        <v>128</v>
      </c>
      <c r="AW57" s="92">
        <v>60.625</v>
      </c>
      <c r="AX57" s="94">
        <v>-37</v>
      </c>
      <c r="AY57" s="98">
        <f t="shared" si="0"/>
        <v>60.588</v>
      </c>
      <c r="AZ57" s="200" t="s">
        <v>107</v>
      </c>
      <c r="BA57" s="358" t="s">
        <v>110</v>
      </c>
      <c r="BB57" s="25"/>
      <c r="BD57" s="25"/>
      <c r="BF57" s="99"/>
      <c r="BH57" s="239"/>
      <c r="BI57" s="240"/>
      <c r="BJ57" s="241"/>
      <c r="BK57" s="240"/>
      <c r="BL57" s="25"/>
      <c r="BM57" s="237"/>
      <c r="BN57" s="238"/>
      <c r="BO57" s="238"/>
      <c r="BP57" s="238"/>
      <c r="BQ57" s="238"/>
      <c r="BT57" s="93" t="s">
        <v>129</v>
      </c>
      <c r="BU57" s="87">
        <v>60.778</v>
      </c>
      <c r="BV57" s="91">
        <v>-51</v>
      </c>
      <c r="BW57" s="92">
        <f>BU57+BV57*0.001</f>
        <v>60.727</v>
      </c>
      <c r="BX57" s="95" t="s">
        <v>107</v>
      </c>
      <c r="BY57" s="357"/>
      <c r="BZ57" s="356" t="s">
        <v>130</v>
      </c>
      <c r="CA57" s="92">
        <v>60.859</v>
      </c>
      <c r="CB57" s="91">
        <v>51</v>
      </c>
      <c r="CC57" s="92">
        <f>CA57+CB57*0.001</f>
        <v>60.910000000000004</v>
      </c>
      <c r="CD57" s="95" t="s">
        <v>107</v>
      </c>
      <c r="CE57" s="88"/>
      <c r="CF57" s="80"/>
      <c r="CG57" s="80"/>
      <c r="CH57" s="80"/>
      <c r="CI57" s="80"/>
      <c r="CJ57" s="82"/>
    </row>
    <row r="58" spans="2:88" ht="21" customHeight="1">
      <c r="B58" s="89"/>
      <c r="C58" s="90"/>
      <c r="D58" s="91"/>
      <c r="E58" s="92">
        <f>C58+D58*0.001</f>
        <v>0</v>
      </c>
      <c r="F58" s="28"/>
      <c r="G58" s="88"/>
      <c r="H58" s="86"/>
      <c r="I58" s="87"/>
      <c r="J58" s="91"/>
      <c r="K58" s="92"/>
      <c r="L58" s="95"/>
      <c r="M58" s="357"/>
      <c r="N58" s="356" t="s">
        <v>131</v>
      </c>
      <c r="O58" s="92">
        <v>60.21</v>
      </c>
      <c r="P58" s="91"/>
      <c r="Q58" s="92"/>
      <c r="R58" s="37" t="s">
        <v>107</v>
      </c>
      <c r="T58" s="295"/>
      <c r="U58" s="189"/>
      <c r="V58" s="295"/>
      <c r="W58" s="189"/>
      <c r="X58" s="295"/>
      <c r="Y58" s="189"/>
      <c r="Z58" s="295"/>
      <c r="AA58" s="238"/>
      <c r="AB58" s="238"/>
      <c r="AC58" s="238"/>
      <c r="AF58" s="97" t="s">
        <v>127</v>
      </c>
      <c r="AG58" s="92">
        <v>60.507</v>
      </c>
      <c r="AH58" s="94">
        <v>-37</v>
      </c>
      <c r="AI58" s="98">
        <f>AG58+(AH58/1000)</f>
        <v>60.47</v>
      </c>
      <c r="AJ58" s="200" t="s">
        <v>107</v>
      </c>
      <c r="AK58" s="358" t="s">
        <v>110</v>
      </c>
      <c r="AL58" s="25"/>
      <c r="AN58" s="25"/>
      <c r="AO58" s="59"/>
      <c r="AP58" s="99"/>
      <c r="AV58" s="97" t="s">
        <v>132</v>
      </c>
      <c r="AW58" s="92">
        <v>60.663</v>
      </c>
      <c r="AX58" s="94">
        <v>-37</v>
      </c>
      <c r="AY58" s="98">
        <f t="shared" si="0"/>
        <v>60.626</v>
      </c>
      <c r="AZ58" s="200" t="s">
        <v>107</v>
      </c>
      <c r="BA58" s="358" t="s">
        <v>110</v>
      </c>
      <c r="BB58" s="25"/>
      <c r="BD58" s="25"/>
      <c r="BE58" s="59"/>
      <c r="BF58" s="99"/>
      <c r="BH58" s="239"/>
      <c r="BI58" s="240"/>
      <c r="BJ58" s="241"/>
      <c r="BK58" s="240"/>
      <c r="BL58" s="25"/>
      <c r="BM58" s="237"/>
      <c r="BN58" s="238"/>
      <c r="BO58" s="238"/>
      <c r="BP58" s="238"/>
      <c r="BQ58" s="238"/>
      <c r="BT58" s="93" t="s">
        <v>133</v>
      </c>
      <c r="BU58" s="87">
        <v>60.784</v>
      </c>
      <c r="BV58" s="91">
        <v>-51</v>
      </c>
      <c r="BW58" s="92">
        <f>BU58+BV58*0.001</f>
        <v>60.733</v>
      </c>
      <c r="BX58" s="95" t="s">
        <v>107</v>
      </c>
      <c r="BY58" s="357"/>
      <c r="BZ58" s="86" t="s">
        <v>134</v>
      </c>
      <c r="CA58" s="87">
        <v>60.938</v>
      </c>
      <c r="CB58" s="91">
        <v>-51</v>
      </c>
      <c r="CC58" s="92">
        <f>CA58+CB58*0.001</f>
        <v>60.887</v>
      </c>
      <c r="CD58" s="95" t="s">
        <v>107</v>
      </c>
      <c r="CE58" s="88"/>
      <c r="CF58" s="101"/>
      <c r="CG58" s="90"/>
      <c r="CH58" s="91"/>
      <c r="CI58" s="92"/>
      <c r="CJ58" s="37"/>
    </row>
    <row r="59" spans="2:88" ht="18" customHeight="1" thickBot="1">
      <c r="B59" s="102"/>
      <c r="C59" s="103"/>
      <c r="D59" s="104"/>
      <c r="E59" s="104"/>
      <c r="F59" s="105"/>
      <c r="G59" s="106"/>
      <c r="H59" s="107"/>
      <c r="I59" s="103"/>
      <c r="J59" s="104"/>
      <c r="K59" s="104"/>
      <c r="L59" s="110"/>
      <c r="M59" s="106"/>
      <c r="N59" s="107"/>
      <c r="O59" s="103"/>
      <c r="P59" s="104"/>
      <c r="Q59" s="104"/>
      <c r="R59" s="108"/>
      <c r="T59" s="295"/>
      <c r="U59" s="295"/>
      <c r="V59" s="295"/>
      <c r="W59" s="189"/>
      <c r="X59" s="295"/>
      <c r="Y59" s="189"/>
      <c r="Z59" s="295"/>
      <c r="AA59" s="238"/>
      <c r="AB59" s="238"/>
      <c r="AC59" s="238"/>
      <c r="AD59" s="3"/>
      <c r="AE59" s="266"/>
      <c r="AF59" s="231"/>
      <c r="AG59" s="232"/>
      <c r="AH59" s="233"/>
      <c r="AI59" s="234"/>
      <c r="AJ59" s="109"/>
      <c r="AK59" s="235"/>
      <c r="AL59" s="201"/>
      <c r="AM59" s="201"/>
      <c r="AN59" s="201"/>
      <c r="AO59" s="201"/>
      <c r="AP59" s="202"/>
      <c r="AV59" s="231"/>
      <c r="AW59" s="232"/>
      <c r="AX59" s="233"/>
      <c r="AY59" s="234"/>
      <c r="AZ59" s="109"/>
      <c r="BA59" s="235"/>
      <c r="BB59" s="201"/>
      <c r="BC59" s="201"/>
      <c r="BD59" s="201"/>
      <c r="BE59" s="201"/>
      <c r="BF59" s="202"/>
      <c r="BG59" s="3"/>
      <c r="BH59" s="266"/>
      <c r="BI59" s="242"/>
      <c r="BJ59" s="25"/>
      <c r="BK59" s="25"/>
      <c r="BL59" s="25"/>
      <c r="BM59" s="188"/>
      <c r="BN59" s="238"/>
      <c r="BO59" s="238"/>
      <c r="BP59" s="238"/>
      <c r="BQ59" s="238"/>
      <c r="BT59" s="102"/>
      <c r="BU59" s="103"/>
      <c r="BV59" s="104"/>
      <c r="BW59" s="104"/>
      <c r="BX59" s="110"/>
      <c r="BY59" s="361"/>
      <c r="BZ59" s="107"/>
      <c r="CA59" s="103"/>
      <c r="CB59" s="104"/>
      <c r="CC59" s="104"/>
      <c r="CD59" s="110"/>
      <c r="CE59" s="106"/>
      <c r="CF59" s="107"/>
      <c r="CG59" s="103"/>
      <c r="CH59" s="104"/>
      <c r="CI59" s="104"/>
      <c r="CJ59" s="108"/>
    </row>
    <row r="60" ht="12.75" customHeight="1"/>
    <row r="61" spans="31:54" ht="12.75" customHeight="1">
      <c r="AE61" s="57"/>
      <c r="AF61" s="57"/>
      <c r="AG61" s="57"/>
      <c r="AH61" s="57"/>
      <c r="AI61" s="57"/>
      <c r="AJ61" s="57"/>
      <c r="AK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20:44" s="59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9"/>
      <c r="CE63" s="59"/>
      <c r="CF63" s="59"/>
      <c r="CG63" s="59"/>
      <c r="CH63" s="59"/>
    </row>
    <row r="64" spans="82:86" ht="12.75">
      <c r="CD64" s="59"/>
      <c r="CE64" s="59"/>
      <c r="CF64" s="59"/>
      <c r="CG64" s="59"/>
      <c r="CH64" s="59"/>
    </row>
    <row r="65" spans="82:86" ht="12.75">
      <c r="CD65" s="59"/>
      <c r="CE65" s="59"/>
      <c r="CF65" s="59"/>
      <c r="CG65" s="59"/>
      <c r="CH65" s="59"/>
    </row>
    <row r="66" spans="82:86" ht="12.75">
      <c r="CD66" s="59"/>
      <c r="CE66" s="59"/>
      <c r="CF66" s="59"/>
      <c r="CG66" s="59"/>
      <c r="CH66" s="59"/>
    </row>
    <row r="67" spans="82:86" ht="12.75">
      <c r="CD67" s="59"/>
      <c r="CE67" s="59"/>
      <c r="CF67" s="59"/>
      <c r="CG67" s="59"/>
      <c r="CH67" s="59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4"/>
  <drawing r:id="rId13"/>
  <legacyDrawing r:id="rId12"/>
  <oleObjects>
    <oleObject progId="Paint.Picture" shapeId="1417843" r:id="rId1"/>
    <oleObject progId="Paint.Picture" shapeId="1403574" r:id="rId2"/>
    <oleObject progId="Paint.Picture" shapeId="1491652" r:id="rId3"/>
    <oleObject progId="Paint.Picture" shapeId="1496496" r:id="rId4"/>
    <oleObject progId="Paint.Picture" shapeId="1498567" r:id="rId5"/>
    <oleObject progId="Paint.Picture" shapeId="1502352" r:id="rId6"/>
    <oleObject progId="Paint.Picture" shapeId="1505758" r:id="rId7"/>
    <oleObject progId="Paint.Picture" shapeId="1592698" r:id="rId8"/>
    <oleObject progId="Paint.Picture" shapeId="1664462" r:id="rId9"/>
    <oleObject progId="Paint.Picture" shapeId="1672933" r:id="rId10"/>
    <oleObject progId="Paint.Picture" shapeId="144630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2010-07-23T12:11:52Z</cp:lastPrinted>
  <dcterms:created xsi:type="dcterms:W3CDTF">2003-01-20T12:54:27Z</dcterms:created>
  <dcterms:modified xsi:type="dcterms:W3CDTF">2010-08-13T07:41:07Z</dcterms:modified>
  <cp:category/>
  <cp:version/>
  <cp:contentType/>
  <cp:contentStatus/>
</cp:coreProperties>
</file>