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6855" tabRatio="380" activeTab="1"/>
  </bookViews>
  <sheets>
    <sheet name="titul" sheetId="1" r:id="rId1"/>
    <sheet name="Pardubice - Rosice nad Labem" sheetId="2" r:id="rId2"/>
  </sheets>
  <definedNames/>
  <calcPr fullCalcOnLoad="1"/>
</workbook>
</file>

<file path=xl/sharedStrings.xml><?xml version="1.0" encoding="utf-8"?>
<sst xmlns="http://schemas.openxmlformats.org/spreadsheetml/2006/main" count="356" uniqueCount="203">
  <si>
    <t>Trať :</t>
  </si>
  <si>
    <t>Km  2,739 Pardubice hl.n. - Jaroměř</t>
  </si>
  <si>
    <t>Ev. č. :</t>
  </si>
  <si>
    <t xml:space="preserve">Km  92,448 Havlíčkův Brod - Pardubice Rosice nad Labem </t>
  </si>
  <si>
    <t>Staniční ZZ:</t>
  </si>
  <si>
    <t>Elektromechanické</t>
  </si>
  <si>
    <t>Kód :  5</t>
  </si>
  <si>
    <t>Dopravní stanoviště :</t>
  </si>
  <si>
    <t>St.1</t>
  </si>
  <si>
    <t>Dopravní kancelář</t>
  </si>
  <si>
    <t>St.2</t>
  </si>
  <si>
    <t>( km )</t>
  </si>
  <si>
    <t>2,512</t>
  </si>
  <si>
    <t>2,739</t>
  </si>
  <si>
    <t>Počet  pracovníků :</t>
  </si>
  <si>
    <t>Signalista - 1</t>
  </si>
  <si>
    <t>Výpravčí - 2</t>
  </si>
  <si>
    <t>Traťové</t>
  </si>
  <si>
    <t>Směr Pardubice hl.n. :</t>
  </si>
  <si>
    <t>Směr Medlešice :</t>
  </si>
  <si>
    <t>Směr Stéblová :</t>
  </si>
  <si>
    <t>zabezpečovací</t>
  </si>
  <si>
    <t>AH</t>
  </si>
  <si>
    <t>Kód : 14</t>
  </si>
  <si>
    <t>TD</t>
  </si>
  <si>
    <t>Kód : 1</t>
  </si>
  <si>
    <t>zařízení :</t>
  </si>
  <si>
    <t>bez  návěstního bodu</t>
  </si>
  <si>
    <t>dle předpisu D2</t>
  </si>
  <si>
    <t>Zjišťování</t>
  </si>
  <si>
    <t>signalista</t>
  </si>
  <si>
    <t>zast. : 20</t>
  </si>
  <si>
    <t>konce  vlaku</t>
  </si>
  <si>
    <t>proj. : 10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</si>
  <si>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</si>
  <si>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</si>
  <si>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</si>
  <si>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</si>
  <si>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</si>
  <si>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</si>
  <si>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</si>
  <si>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1</t>
  </si>
  <si>
    <r>
      <t>Hlavní kolej,</t>
    </r>
    <r>
      <rPr>
        <sz val="14"/>
        <rFont val="Arial CE"/>
        <family val="2"/>
      </rPr>
      <t xml:space="preserve"> NTV</t>
    </r>
  </si>
  <si>
    <t>Č. II, oboustranné úrovňové, Tischer</t>
  </si>
  <si>
    <t>2</t>
  </si>
  <si>
    <t>Vjezd - odjezd, NTV</t>
  </si>
  <si>
    <t>Č. I, oboustranné úrovňové, Tischer</t>
  </si>
  <si>
    <t>3</t>
  </si>
  <si>
    <t>Č. I.A, jednostranné vnitřní, sypané</t>
  </si>
  <si>
    <t>5</t>
  </si>
  <si>
    <t>celkem</t>
  </si>
  <si>
    <t>7</t>
  </si>
  <si>
    <t>Vjezd - odjezd</t>
  </si>
  <si>
    <t>9</t>
  </si>
  <si>
    <t>Č. III, oboustranné úrovňové, Tischer</t>
  </si>
  <si>
    <t>Manipulační  koleje</t>
  </si>
  <si>
    <t>1a</t>
  </si>
  <si>
    <t>odvratná, kusá</t>
  </si>
  <si>
    <t>11</t>
  </si>
  <si>
    <t>odstavná, pro zátěž</t>
  </si>
  <si>
    <t>3a</t>
  </si>
  <si>
    <t>výtažná, kusá, NTV z části 126m</t>
  </si>
  <si>
    <t>13</t>
  </si>
  <si>
    <t>3b</t>
  </si>
  <si>
    <t>výtažná</t>
  </si>
  <si>
    <t>15</t>
  </si>
  <si>
    <t>4</t>
  </si>
  <si>
    <t>VNVK</t>
  </si>
  <si>
    <t>17</t>
  </si>
  <si>
    <t>6</t>
  </si>
  <si>
    <t>kusá, čelní rampa, VNVK</t>
  </si>
  <si>
    <t>17a</t>
  </si>
  <si>
    <t>spojovací, smí být obsazována vozidly</t>
  </si>
  <si>
    <r>
      <t xml:space="preserve">Směr  :  Pardubice hl.n.  /  </t>
    </r>
    <r>
      <rPr>
        <b/>
        <sz val="16"/>
        <color indexed="16"/>
        <rFont val="Arial CE"/>
        <family val="2"/>
      </rPr>
      <t>Medlešice</t>
    </r>
  </si>
  <si>
    <t>Návěstidla  -  ŽST</t>
  </si>
  <si>
    <t>Směr  :  Stéblová</t>
  </si>
  <si>
    <t>Vjezdová</t>
  </si>
  <si>
    <t>Odjezdová</t>
  </si>
  <si>
    <t>Indikátor směru</t>
  </si>
  <si>
    <t>Seřaďovací</t>
  </si>
  <si>
    <t>Směr : Pardubice hl.n.</t>
  </si>
  <si>
    <t>Obvod  St.1</t>
  </si>
  <si>
    <t>Km  2,739</t>
  </si>
  <si>
    <t>Obvod  St.2</t>
  </si>
  <si>
    <t>Automatické  hradlo</t>
  </si>
  <si>
    <t>Telefonické  dorozumívání</t>
  </si>
  <si>
    <t>( bez návěstního bodu )</t>
  </si>
  <si>
    <t>Z  Pardubic hl.n.</t>
  </si>
  <si>
    <t>Z  Medlešic</t>
  </si>
  <si>
    <t>S 1</t>
  </si>
  <si>
    <t>S 5</t>
  </si>
  <si>
    <t>SENA</t>
  </si>
  <si>
    <t>C</t>
  </si>
  <si>
    <t>JTom</t>
  </si>
  <si>
    <t>Se 16</t>
  </si>
  <si>
    <t>Se 19</t>
  </si>
  <si>
    <t>L 1</t>
  </si>
  <si>
    <t>L 5</t>
  </si>
  <si>
    <t>Ze  Stéblové</t>
  </si>
  <si>
    <t>Směr : Medlešice</t>
  </si>
  <si>
    <t>Př L</t>
  </si>
  <si>
    <t>odj.Pce</t>
  </si>
  <si>
    <t>PřChL</t>
  </si>
  <si>
    <t>XI. / 2005</t>
  </si>
  <si>
    <t>Př S</t>
  </si>
  <si>
    <t>provoz podle D - 2</t>
  </si>
  <si>
    <t>=</t>
  </si>
  <si>
    <t>S 2</t>
  </si>
  <si>
    <t>S 7</t>
  </si>
  <si>
    <t>IsS3-9</t>
  </si>
  <si>
    <t>Se 1</t>
  </si>
  <si>
    <t>Se 17</t>
  </si>
  <si>
    <t>Se 20</t>
  </si>
  <si>
    <t>L 2</t>
  </si>
  <si>
    <t>L 7</t>
  </si>
  <si>
    <t>PL</t>
  </si>
  <si>
    <t>ChL</t>
  </si>
  <si>
    <t>Vjezdové / odjezdové rychlosti :</t>
  </si>
  <si>
    <t>S</t>
  </si>
  <si>
    <t>S 3</t>
  </si>
  <si>
    <t>S 9</t>
  </si>
  <si>
    <t>v pokračování traťové koleje - rychlost traťová s místním omezením</t>
  </si>
  <si>
    <t>Se 18</t>
  </si>
  <si>
    <t>Se Z1</t>
  </si>
  <si>
    <t>L 3</t>
  </si>
  <si>
    <t xml:space="preserve"> L 9</t>
  </si>
  <si>
    <t>Zjišťování  konce</t>
  </si>
  <si>
    <t>signalista St.2</t>
  </si>
  <si>
    <t>zast.</t>
  </si>
  <si>
    <t>20</t>
  </si>
  <si>
    <t>při jízdě do odbočky - rychlost 40 km/h</t>
  </si>
  <si>
    <t>vlaku :</t>
  </si>
  <si>
    <t>obsluhou zab. zařízení</t>
  </si>
  <si>
    <t>proj.</t>
  </si>
  <si>
    <t>10</t>
  </si>
  <si>
    <t>Pardubice hl.n.  -</t>
  </si>
  <si>
    <t>signalista St.1 obsluhou ZZ</t>
  </si>
  <si>
    <r>
      <t xml:space="preserve">20 / </t>
    </r>
    <r>
      <rPr>
        <sz val="12"/>
        <color indexed="10"/>
        <rFont val="Arial CE"/>
        <family val="2"/>
      </rPr>
      <t>20</t>
    </r>
  </si>
  <si>
    <t>vlaku  ze  směru :</t>
  </si>
  <si>
    <t>Medlešice  -</t>
  </si>
  <si>
    <r>
      <t xml:space="preserve">10 / </t>
    </r>
    <r>
      <rPr>
        <sz val="12"/>
        <color indexed="10"/>
        <rFont val="Arial CE"/>
        <family val="2"/>
      </rPr>
      <t>1</t>
    </r>
    <r>
      <rPr>
        <sz val="12"/>
        <color indexed="53"/>
        <rFont val="Arial CE"/>
        <family val="2"/>
      </rPr>
      <t>0</t>
    </r>
  </si>
  <si>
    <t>Vk 5</t>
  </si>
  <si>
    <t>Vk5/19</t>
  </si>
  <si>
    <t>Krycí  -  vlečka VÚ Pardubice</t>
  </si>
  <si>
    <t>od  Medlešic</t>
  </si>
  <si>
    <t>do  Medlešic</t>
  </si>
  <si>
    <t>Př Lk</t>
  </si>
  <si>
    <t>Př Sk</t>
  </si>
  <si>
    <t>Vk 2</t>
  </si>
  <si>
    <t>Lk</t>
  </si>
  <si>
    <t>Sk</t>
  </si>
  <si>
    <t>L 9</t>
  </si>
  <si>
    <t>Is S3-9</t>
  </si>
  <si>
    <t>most = 2,188</t>
  </si>
  <si>
    <t>1XA</t>
  </si>
  <si>
    <t>P1</t>
  </si>
  <si>
    <t>1XB</t>
  </si>
  <si>
    <t>Vk P1</t>
  </si>
  <si>
    <t>St. 1 (2,512)</t>
  </si>
  <si>
    <t>St. 2 (3,275)</t>
  </si>
  <si>
    <t>Vk 3</t>
  </si>
  <si>
    <t>Vk 1</t>
  </si>
  <si>
    <t>Současné  vlakové  cesty</t>
  </si>
  <si>
    <t>Vk 4</t>
  </si>
  <si>
    <t xml:space="preserve">Vzájemně vyloučeny jsou pouze protisměrné </t>
  </si>
  <si>
    <t>jizdní cesty na tutéž kolej</t>
  </si>
  <si>
    <t>staničení</t>
  </si>
  <si>
    <t>N</t>
  </si>
  <si>
    <t>námezník</t>
  </si>
  <si>
    <t>přest.</t>
  </si>
  <si>
    <t>poznámka</t>
  </si>
  <si>
    <t>Obvod  posunu</t>
  </si>
  <si>
    <t>elm.</t>
  </si>
  <si>
    <t>ručně</t>
  </si>
  <si>
    <t xml:space="preserve">  výměnový zámek, v ŘP u výpravčího je na společném</t>
  </si>
  <si>
    <t>18</t>
  </si>
  <si>
    <t>24</t>
  </si>
  <si>
    <t>29</t>
  </si>
  <si>
    <t>16</t>
  </si>
  <si>
    <t xml:space="preserve">  kroužku držen zástrčkovým klíčem klíč od výměn č.15/16</t>
  </si>
  <si>
    <t>"stéblovské  zhlaví"</t>
  </si>
  <si>
    <t>25</t>
  </si>
  <si>
    <t>30</t>
  </si>
  <si>
    <t xml:space="preserve">  bez zabezpečení</t>
  </si>
  <si>
    <t>z / na</t>
  </si>
  <si>
    <t>na / z</t>
  </si>
  <si>
    <t>přes  výhybky</t>
  </si>
  <si>
    <t>21</t>
  </si>
  <si>
    <t>26</t>
  </si>
  <si>
    <t>101</t>
  </si>
  <si>
    <t>12</t>
  </si>
  <si>
    <t>19</t>
  </si>
  <si>
    <t xml:space="preserve">  výměnový zámek, klíč Vk5/19 držen v EMZ v kolejišti</t>
  </si>
  <si>
    <t>22</t>
  </si>
  <si>
    <t>27</t>
  </si>
  <si>
    <t>102</t>
  </si>
  <si>
    <t>8</t>
  </si>
  <si>
    <t xml:space="preserve">  výměnový zámek, klíč držen ve výkolejce VkP1</t>
  </si>
  <si>
    <t>traťové  koleje</t>
  </si>
  <si>
    <t>k. č.  1, 2</t>
  </si>
  <si>
    <t>29, 28, 26</t>
  </si>
  <si>
    <t>23</t>
  </si>
  <si>
    <t>28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</si>
</sst>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61">
    <font>
      <sz val="10"/>
      <name val="Arial CE"/>
      <family val="0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Britannic Bold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sz val="12"/>
      <name val="Times New Roman"/>
      <family val="1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sz val="10"/>
      <color indexed="12"/>
      <name val="Arial CE"/>
      <family val="2"/>
    </font>
    <font>
      <sz val="9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b/>
      <sz val="18"/>
      <color indexed="10"/>
      <name val="Times New Roman CE"/>
      <family val="1"/>
    </font>
    <font>
      <b/>
      <u val="single"/>
      <sz val="12"/>
      <name val="Arial CE"/>
      <family val="2"/>
    </font>
    <font>
      <b/>
      <sz val="16"/>
      <name val="Times New Roman CE"/>
      <family val="1"/>
    </font>
    <font>
      <sz val="14"/>
      <color indexed="12"/>
      <name val="Times New Roman CE"/>
      <family val="1"/>
    </font>
    <font>
      <b/>
      <i/>
      <sz val="12"/>
      <name val="Times New Roman"/>
      <family val="1"/>
    </font>
    <font>
      <b/>
      <sz val="16"/>
      <color indexed="53"/>
      <name val="Times New Roman CE"/>
      <family val="1"/>
    </font>
    <font>
      <b/>
      <sz val="10"/>
      <color indexed="53"/>
      <name val="Arial CE"/>
      <family val="2"/>
    </font>
    <font>
      <sz val="12"/>
      <color indexed="53"/>
      <name val="Times New Roman CE"/>
      <family val="1"/>
    </font>
    <font>
      <b/>
      <u val="single"/>
      <sz val="12"/>
      <color indexed="53"/>
      <name val="Arial CE"/>
      <family val="2"/>
    </font>
    <font>
      <sz val="12"/>
      <color indexed="53"/>
      <name val="Arial CE"/>
      <family val="2"/>
    </font>
    <font>
      <b/>
      <sz val="18"/>
      <color indexed="10"/>
      <name val="Arial CE"/>
      <family val="2"/>
    </font>
    <font>
      <sz val="16"/>
      <color indexed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Times New Roman CE"/>
      <family val="1"/>
    </font>
    <font>
      <i/>
      <sz val="14"/>
      <name val="Times New Roman CE"/>
      <family val="1"/>
    </font>
    <font>
      <b/>
      <sz val="14"/>
      <color indexed="12"/>
      <name val="Times New Roman CE"/>
      <family val="1"/>
    </font>
    <font>
      <b/>
      <sz val="10"/>
      <color indexed="57"/>
      <name val="Arial CE"/>
      <family val="2"/>
    </font>
    <font>
      <u val="single"/>
      <sz val="14"/>
      <name val="Arial CE"/>
      <family val="2"/>
    </font>
    <font>
      <b/>
      <u val="single"/>
      <sz val="10"/>
      <color indexed="57"/>
      <name val="Arial CE"/>
      <family val="2"/>
    </font>
    <font>
      <b/>
      <sz val="12"/>
      <name val="CG Times"/>
      <family val="1"/>
    </font>
    <font>
      <sz val="12"/>
      <color indexed="10"/>
      <name val="Times New Roman CE"/>
      <family val="1"/>
    </font>
    <font>
      <b/>
      <sz val="11"/>
      <color indexed="16"/>
      <name val="Arial CE"/>
      <family val="2"/>
    </font>
    <font>
      <i/>
      <sz val="11"/>
      <name val="Arial CE"/>
      <family val="2"/>
    </font>
    <font>
      <sz val="20"/>
      <name val="Arial CE"/>
      <family val="2"/>
    </font>
    <font>
      <b/>
      <u val="single"/>
      <sz val="14"/>
      <color indexed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7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4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9" fillId="0" borderId="0" xfId="21" applyNumberFormat="1" applyFont="1" applyBorder="1" applyAlignment="1">
      <alignment horizontal="center" vertical="center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Font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6" xfId="0" applyNumberFormat="1" applyFont="1" applyFill="1" applyBorder="1" applyAlignment="1">
      <alignment vertical="center"/>
    </xf>
    <xf numFmtId="164" fontId="0" fillId="0" borderId="5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6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64" fontId="0" fillId="0" borderId="7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6" xfId="0" applyNumberFormat="1" applyFont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Fill="1" applyBorder="1" applyAlignment="1" quotePrefix="1">
      <alignment horizontal="left" vertical="center"/>
    </xf>
    <xf numFmtId="0" fontId="0" fillId="0" borderId="0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8" fillId="0" borderId="6" xfId="0" applyNumberFormat="1" applyFont="1" applyBorder="1" applyAlignment="1" quotePrefix="1">
      <alignment horizontal="center" vertical="center"/>
    </xf>
    <xf numFmtId="164" fontId="7" fillId="0" borderId="5" xfId="0" applyNumberFormat="1" applyFont="1" applyBorder="1" applyAlignment="1" quotePrefix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1" fillId="0" borderId="4" xfId="0" applyFont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164" fontId="17" fillId="0" borderId="5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64" fontId="0" fillId="0" borderId="12" xfId="0" applyNumberFormat="1" applyFont="1" applyFill="1" applyBorder="1" applyAlignment="1">
      <alignment vertical="center"/>
    </xf>
    <xf numFmtId="164" fontId="0" fillId="0" borderId="6" xfId="0" applyNumberFormat="1" applyFont="1" applyBorder="1" applyAlignment="1">
      <alignment horizontal="center" vertical="center"/>
    </xf>
    <xf numFmtId="164" fontId="17" fillId="0" borderId="8" xfId="0" applyNumberFormat="1" applyFont="1" applyBorder="1" applyAlignment="1">
      <alignment horizontal="center" vertical="center"/>
    </xf>
    <xf numFmtId="164" fontId="0" fillId="0" borderId="13" xfId="0" applyNumberFormat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8" fillId="0" borderId="0" xfId="0" applyFont="1" applyAlignment="1">
      <alignment horizontal="center" vertical="top"/>
    </xf>
    <xf numFmtId="0" fontId="0" fillId="0" borderId="0" xfId="0" applyAlignment="1">
      <alignment/>
    </xf>
    <xf numFmtId="0" fontId="16" fillId="0" borderId="0" xfId="0" applyFont="1" applyAlignment="1">
      <alignment horizontal="center" vertical="top"/>
    </xf>
    <xf numFmtId="0" fontId="0" fillId="0" borderId="0" xfId="0" applyFont="1" applyBorder="1" applyAlignment="1">
      <alignment/>
    </xf>
    <xf numFmtId="0" fontId="13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6" fillId="0" borderId="0" xfId="0" applyFont="1" applyAlignment="1">
      <alignment horizontal="left"/>
    </xf>
    <xf numFmtId="0" fontId="13" fillId="0" borderId="0" xfId="0" applyFont="1" applyAlignment="1">
      <alignment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right" vertical="top"/>
    </xf>
    <xf numFmtId="0" fontId="0" fillId="0" borderId="1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49" fontId="20" fillId="0" borderId="5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21" fillId="0" borderId="14" xfId="0" applyNumberFormat="1" applyFont="1" applyBorder="1" applyAlignment="1">
      <alignment horizontal="center" vertical="center"/>
    </xf>
    <xf numFmtId="164" fontId="22" fillId="0" borderId="5" xfId="0" applyNumberFormat="1" applyFont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164" fontId="14" fillId="0" borderId="5" xfId="0" applyNumberFormat="1" applyFont="1" applyBorder="1" applyAlignment="1">
      <alignment horizontal="center" vertical="center"/>
    </xf>
    <xf numFmtId="49" fontId="20" fillId="0" borderId="14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164" fontId="14" fillId="0" borderId="15" xfId="0" applyNumberFormat="1" applyFont="1" applyBorder="1" applyAlignment="1">
      <alignment horizontal="center" vertical="center"/>
    </xf>
    <xf numFmtId="49" fontId="21" fillId="0" borderId="5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4" fontId="26" fillId="0" borderId="0" xfId="20" applyNumberFormat="1" applyFont="1" applyAlignment="1">
      <alignment horizontal="center"/>
      <protection/>
    </xf>
    <xf numFmtId="0" fontId="4" fillId="0" borderId="0" xfId="21" applyFont="1" applyAlignment="1">
      <alignment/>
      <protection/>
    </xf>
    <xf numFmtId="0" fontId="4" fillId="0" borderId="0" xfId="21" applyFont="1" applyBorder="1" applyAlignment="1">
      <alignment/>
      <protection/>
    </xf>
    <xf numFmtId="0" fontId="4" fillId="0" borderId="0" xfId="21" applyFont="1" applyBorder="1">
      <alignment/>
      <protection/>
    </xf>
    <xf numFmtId="0" fontId="4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8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27" fillId="0" borderId="0" xfId="21" applyFont="1" applyAlignment="1">
      <alignment horizontal="right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0" fillId="2" borderId="19" xfId="21" applyFont="1" applyFill="1" applyBorder="1" applyAlignment="1">
      <alignment vertical="center"/>
      <protection/>
    </xf>
    <xf numFmtId="0" fontId="0" fillId="2" borderId="20" xfId="21" applyFont="1" applyFill="1" applyBorder="1" applyAlignment="1">
      <alignment vertical="center"/>
      <protection/>
    </xf>
    <xf numFmtId="0" fontId="0" fillId="2" borderId="20" xfId="21" applyFont="1" applyFill="1" applyBorder="1" applyAlignment="1" quotePrefix="1">
      <alignment vertical="center"/>
      <protection/>
    </xf>
    <xf numFmtId="164" fontId="0" fillId="2" borderId="20" xfId="21" applyNumberFormat="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2" borderId="8" xfId="21" applyFill="1" applyBorder="1" applyAlignment="1">
      <alignment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0" fillId="0" borderId="6" xfId="2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8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32" fillId="0" borderId="0" xfId="21" applyFont="1" applyFill="1" applyBorder="1" applyAlignment="1">
      <alignment horizontal="center" vertical="center"/>
      <protection/>
    </xf>
    <xf numFmtId="0" fontId="0" fillId="0" borderId="21" xfId="21" applyFont="1" applyBorder="1" applyAlignment="1">
      <alignment vertical="center"/>
      <protection/>
    </xf>
    <xf numFmtId="0" fontId="0" fillId="2" borderId="4" xfId="2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8" fillId="3" borderId="22" xfId="21" applyFont="1" applyFill="1" applyBorder="1" applyAlignment="1">
      <alignment horizontal="center" vertical="center"/>
      <protection/>
    </xf>
    <xf numFmtId="0" fontId="8" fillId="3" borderId="23" xfId="21" applyFont="1" applyFill="1" applyBorder="1" applyAlignment="1">
      <alignment horizontal="center" vertical="center"/>
      <protection/>
    </xf>
    <xf numFmtId="0" fontId="8" fillId="3" borderId="24" xfId="21" applyFont="1" applyFill="1" applyBorder="1" applyAlignment="1">
      <alignment horizontal="center" vertical="center"/>
      <protection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164" fontId="34" fillId="0" borderId="5" xfId="21" applyNumberFormat="1" applyFont="1" applyBorder="1" applyAlignment="1">
      <alignment horizontal="center" vertical="center"/>
      <protection/>
    </xf>
    <xf numFmtId="1" fontId="34" fillId="0" borderId="6" xfId="21" applyNumberFormat="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0" fillId="2" borderId="9" xfId="21" applyFill="1" applyBorder="1" applyAlignment="1">
      <alignment vertical="center"/>
      <protection/>
    </xf>
    <xf numFmtId="0" fontId="0" fillId="2" borderId="11" xfId="21" applyFill="1" applyBorder="1" applyAlignment="1">
      <alignment vertical="center"/>
      <protection/>
    </xf>
    <xf numFmtId="0" fontId="0" fillId="2" borderId="12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25" xfId="0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35" fillId="4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32" fillId="4" borderId="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9" fontId="8" fillId="0" borderId="0" xfId="21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37" fillId="0" borderId="36" xfId="21" applyNumberFormat="1" applyFont="1" applyBorder="1" applyAlignment="1">
      <alignment horizontal="center" vertical="center"/>
      <protection/>
    </xf>
    <xf numFmtId="0" fontId="0" fillId="0" borderId="0" xfId="21" applyFont="1" applyBorder="1">
      <alignment/>
      <protection/>
    </xf>
    <xf numFmtId="0" fontId="30" fillId="0" borderId="0" xfId="21" applyFont="1" applyFill="1" applyBorder="1" applyAlignment="1">
      <alignment horizontal="center" vertical="center"/>
      <protection/>
    </xf>
    <xf numFmtId="0" fontId="30" fillId="0" borderId="0" xfId="21" applyFont="1" applyBorder="1" applyAlignment="1">
      <alignment horizontal="center" vertical="center"/>
      <protection/>
    </xf>
    <xf numFmtId="0" fontId="0" fillId="0" borderId="37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38" xfId="21" applyFont="1" applyBorder="1">
      <alignment/>
      <protection/>
    </xf>
    <xf numFmtId="0" fontId="0" fillId="0" borderId="25" xfId="21" applyFont="1" applyBorder="1">
      <alignment/>
      <protection/>
    </xf>
    <xf numFmtId="0" fontId="0" fillId="0" borderId="21" xfId="21" applyFont="1" applyBorder="1">
      <alignment/>
      <protection/>
    </xf>
    <xf numFmtId="49" fontId="38" fillId="0" borderId="0" xfId="21" applyNumberFormat="1" applyFont="1" applyBorder="1" applyAlignment="1">
      <alignment horizontal="center" vertical="center"/>
      <protection/>
    </xf>
    <xf numFmtId="0" fontId="10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2" fillId="0" borderId="0" xfId="21" applyFont="1" applyFill="1" applyBorder="1" applyAlignment="1">
      <alignment vertical="center"/>
      <protection/>
    </xf>
    <xf numFmtId="0" fontId="43" fillId="0" borderId="0" xfId="0" applyFont="1" applyBorder="1" applyAlignment="1">
      <alignment horizontal="center" vertical="center"/>
    </xf>
    <xf numFmtId="0" fontId="0" fillId="5" borderId="39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46" fillId="0" borderId="0" xfId="21" applyFont="1" applyAlignment="1">
      <alignment horizontal="center" vertical="center"/>
      <protection/>
    </xf>
    <xf numFmtId="0" fontId="27" fillId="0" borderId="0" xfId="21" applyFont="1" applyAlignment="1">
      <alignment vertical="center"/>
      <protection/>
    </xf>
    <xf numFmtId="0" fontId="8" fillId="0" borderId="37" xfId="21" applyFont="1" applyBorder="1" applyAlignment="1">
      <alignment horizontal="center" vertical="center"/>
      <protection/>
    </xf>
    <xf numFmtId="0" fontId="8" fillId="0" borderId="6" xfId="21" applyFont="1" applyBorder="1" applyAlignment="1">
      <alignment horizontal="center" vertical="center"/>
      <protection/>
    </xf>
    <xf numFmtId="0" fontId="27" fillId="0" borderId="0" xfId="21" applyFont="1" applyBorder="1" applyAlignment="1">
      <alignment horizontal="left" vertical="center"/>
      <protection/>
    </xf>
    <xf numFmtId="0" fontId="0" fillId="0" borderId="42" xfId="21" applyFont="1" applyBorder="1">
      <alignment/>
      <protection/>
    </xf>
    <xf numFmtId="0" fontId="28" fillId="0" borderId="43" xfId="21" applyFont="1" applyFill="1" applyBorder="1" applyAlignment="1">
      <alignment horizontal="center" vertical="center"/>
      <protection/>
    </xf>
    <xf numFmtId="0" fontId="0" fillId="0" borderId="43" xfId="21" applyFont="1" applyBorder="1">
      <alignment/>
      <protection/>
    </xf>
    <xf numFmtId="0" fontId="0" fillId="4" borderId="43" xfId="21" applyFont="1" applyFill="1" applyBorder="1">
      <alignment/>
      <protection/>
    </xf>
    <xf numFmtId="0" fontId="29" fillId="4" borderId="43" xfId="21" applyFont="1" applyFill="1" applyBorder="1" applyAlignment="1">
      <alignment horizontal="center" vertical="center"/>
      <protection/>
    </xf>
    <xf numFmtId="0" fontId="0" fillId="0" borderId="44" xfId="21" applyFont="1" applyBorder="1">
      <alignment/>
      <protection/>
    </xf>
    <xf numFmtId="0" fontId="8" fillId="0" borderId="25" xfId="21" applyFont="1" applyFill="1" applyBorder="1" applyAlignment="1">
      <alignment horizontal="center" vertical="center"/>
      <protection/>
    </xf>
    <xf numFmtId="0" fontId="8" fillId="0" borderId="25" xfId="21" applyFont="1" applyBorder="1" applyAlignment="1">
      <alignment horizontal="center" vertical="center"/>
      <protection/>
    </xf>
    <xf numFmtId="0" fontId="7" fillId="0" borderId="25" xfId="21" applyFont="1" applyBorder="1" applyAlignment="1">
      <alignment horizontal="center" vertical="center"/>
      <protection/>
    </xf>
    <xf numFmtId="0" fontId="28" fillId="0" borderId="45" xfId="21" applyFont="1" applyFill="1" applyBorder="1" applyAlignment="1">
      <alignment horizontal="centerContinuous"/>
      <protection/>
    </xf>
    <xf numFmtId="0" fontId="28" fillId="0" borderId="46" xfId="21" applyFont="1" applyFill="1" applyBorder="1" applyAlignment="1" quotePrefix="1">
      <alignment horizontal="centerContinuous"/>
      <protection/>
    </xf>
    <xf numFmtId="0" fontId="0" fillId="0" borderId="46" xfId="21" applyFont="1" applyFill="1" applyBorder="1" applyAlignment="1">
      <alignment vertical="center"/>
      <protection/>
    </xf>
    <xf numFmtId="0" fontId="31" fillId="0" borderId="46" xfId="21" applyFont="1" applyFill="1" applyBorder="1" applyAlignment="1">
      <alignment horizontal="center" vertical="center"/>
      <protection/>
    </xf>
    <xf numFmtId="0" fontId="0" fillId="0" borderId="46" xfId="21" applyFill="1" applyBorder="1" applyAlignment="1">
      <alignment vertical="center"/>
      <protection/>
    </xf>
    <xf numFmtId="0" fontId="0" fillId="0" borderId="47" xfId="21" applyFont="1" applyFill="1" applyBorder="1" applyAlignment="1">
      <alignment vertical="center"/>
      <protection/>
    </xf>
    <xf numFmtId="0" fontId="28" fillId="0" borderId="37" xfId="21" applyFont="1" applyFill="1" applyBorder="1" applyAlignment="1">
      <alignment horizontal="centerContinuous" vertical="center"/>
      <protection/>
    </xf>
    <xf numFmtId="0" fontId="28" fillId="0" borderId="0" xfId="21" applyFont="1" applyFill="1" applyBorder="1" applyAlignment="1">
      <alignment horizontal="centerContinuous" vertical="center"/>
      <protection/>
    </xf>
    <xf numFmtId="0" fontId="0" fillId="0" borderId="0" xfId="21" applyFont="1" applyFill="1" applyBorder="1" applyAlignment="1">
      <alignment vertical="center"/>
      <protection/>
    </xf>
    <xf numFmtId="0" fontId="29" fillId="6" borderId="0" xfId="21" applyFont="1" applyFill="1" applyBorder="1" applyAlignment="1">
      <alignment horizontal="center" vertical="center"/>
      <protection/>
    </xf>
    <xf numFmtId="0" fontId="0" fillId="0" borderId="0" xfId="21" applyFill="1" applyBorder="1" applyAlignment="1">
      <alignment vertical="center"/>
      <protection/>
    </xf>
    <xf numFmtId="0" fontId="8" fillId="0" borderId="0" xfId="21" applyFont="1" applyFill="1" applyBorder="1" applyAlignment="1">
      <alignment horizontal="centerContinuous" vertical="center"/>
      <protection/>
    </xf>
    <xf numFmtId="0" fontId="28" fillId="0" borderId="48" xfId="21" applyFont="1" applyFill="1" applyBorder="1" applyAlignment="1">
      <alignment horizontal="centerContinuous" vertical="top"/>
      <protection/>
    </xf>
    <xf numFmtId="0" fontId="28" fillId="0" borderId="49" xfId="21" applyFont="1" applyFill="1" applyBorder="1" applyAlignment="1">
      <alignment horizontal="centerContinuous" vertical="top"/>
      <protection/>
    </xf>
    <xf numFmtId="0" fontId="0" fillId="0" borderId="49" xfId="21" applyFill="1" applyBorder="1" applyAlignment="1">
      <alignment vertical="center"/>
      <protection/>
    </xf>
    <xf numFmtId="0" fontId="32" fillId="0" borderId="49" xfId="21" applyFont="1" applyFill="1" applyBorder="1" applyAlignment="1">
      <alignment horizontal="center" vertical="center"/>
      <protection/>
    </xf>
    <xf numFmtId="0" fontId="0" fillId="0" borderId="50" xfId="21" applyFill="1" applyBorder="1" applyAlignment="1">
      <alignment vertical="center"/>
      <protection/>
    </xf>
    <xf numFmtId="0" fontId="8" fillId="0" borderId="51" xfId="21" applyFont="1" applyBorder="1" applyAlignment="1">
      <alignment horizontal="centerContinuous"/>
      <protection/>
    </xf>
    <xf numFmtId="0" fontId="8" fillId="0" borderId="52" xfId="21" applyFont="1" applyBorder="1" applyAlignment="1">
      <alignment horizontal="centerContinuous"/>
      <protection/>
    </xf>
    <xf numFmtId="0" fontId="32" fillId="0" borderId="0" xfId="21" applyFont="1" applyBorder="1" applyAlignment="1">
      <alignment horizontal="center"/>
      <protection/>
    </xf>
    <xf numFmtId="0" fontId="8" fillId="0" borderId="0" xfId="21" applyFont="1" applyBorder="1" applyAlignment="1">
      <alignment horizontal="center"/>
      <protection/>
    </xf>
    <xf numFmtId="0" fontId="8" fillId="0" borderId="52" xfId="21" applyFont="1" applyBorder="1" applyAlignment="1">
      <alignment horizontal="center"/>
      <protection/>
    </xf>
    <xf numFmtId="0" fontId="0" fillId="0" borderId="6" xfId="21" applyFont="1" applyBorder="1" applyAlignment="1">
      <alignment/>
      <protection/>
    </xf>
    <xf numFmtId="0" fontId="8" fillId="0" borderId="38" xfId="21" applyFont="1" applyBorder="1" applyAlignment="1">
      <alignment horizontal="centerContinuous" vertical="center"/>
      <protection/>
    </xf>
    <xf numFmtId="0" fontId="8" fillId="0" borderId="25" xfId="21" applyFont="1" applyBorder="1" applyAlignment="1">
      <alignment horizontal="centerContinuous" vertical="center"/>
      <protection/>
    </xf>
    <xf numFmtId="0" fontId="0" fillId="0" borderId="25" xfId="21" applyFont="1" applyBorder="1" applyAlignment="1">
      <alignment vertical="center"/>
      <protection/>
    </xf>
    <xf numFmtId="0" fontId="0" fillId="0" borderId="25" xfId="21" applyBorder="1" applyAlignment="1">
      <alignment vertical="center"/>
      <protection/>
    </xf>
    <xf numFmtId="49" fontId="49" fillId="0" borderId="36" xfId="21" applyNumberFormat="1" applyFont="1" applyBorder="1" applyAlignment="1">
      <alignment horizontal="center" vertical="center"/>
      <protection/>
    </xf>
    <xf numFmtId="164" fontId="50" fillId="0" borderId="5" xfId="21" applyNumberFormat="1" applyFont="1" applyBorder="1" applyAlignment="1">
      <alignment horizontal="center" vertical="center"/>
      <protection/>
    </xf>
    <xf numFmtId="0" fontId="12" fillId="2" borderId="0" xfId="0" applyFont="1" applyFill="1" applyBorder="1" applyAlignment="1">
      <alignment horizontal="center" vertical="center"/>
    </xf>
    <xf numFmtId="49" fontId="49" fillId="0" borderId="53" xfId="21" applyNumberFormat="1" applyFont="1" applyBorder="1" applyAlignment="1">
      <alignment horizontal="center" vertical="center"/>
      <protection/>
    </xf>
    <xf numFmtId="1" fontId="34" fillId="0" borderId="54" xfId="21" applyNumberFormat="1" applyFont="1" applyBorder="1" applyAlignment="1">
      <alignment horizontal="center" vertical="center"/>
      <protection/>
    </xf>
    <xf numFmtId="0" fontId="27" fillId="0" borderId="0" xfId="21" applyFont="1" applyAlignment="1">
      <alignment horizontal="center" vertical="center"/>
      <protection/>
    </xf>
    <xf numFmtId="49" fontId="51" fillId="0" borderId="0" xfId="21" applyNumberFormat="1" applyFont="1" applyBorder="1" applyAlignment="1">
      <alignment horizontal="center" vertical="center"/>
      <protection/>
    </xf>
    <xf numFmtId="0" fontId="8" fillId="0" borderId="43" xfId="21" applyFont="1" applyFill="1" applyBorder="1" applyAlignment="1">
      <alignment horizontal="center" vertical="center"/>
      <protection/>
    </xf>
    <xf numFmtId="0" fontId="0" fillId="2" borderId="55" xfId="21" applyFill="1" applyBorder="1" applyAlignment="1">
      <alignment vertical="center"/>
      <protection/>
    </xf>
    <xf numFmtId="0" fontId="13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54" fillId="0" borderId="0" xfId="0" applyNumberFormat="1" applyFont="1" applyBorder="1" applyAlignment="1">
      <alignment horizontal="center" vertical="center"/>
    </xf>
    <xf numFmtId="49" fontId="52" fillId="0" borderId="0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 quotePrefix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64" fontId="8" fillId="0" borderId="0" xfId="0" applyNumberFormat="1" applyFont="1" applyFill="1" applyBorder="1" applyAlignment="1" quotePrefix="1">
      <alignment horizontal="center" vertical="center"/>
    </xf>
    <xf numFmtId="0" fontId="0" fillId="0" borderId="0" xfId="0" applyFill="1" applyBorder="1" applyAlignment="1">
      <alignment/>
    </xf>
    <xf numFmtId="164" fontId="0" fillId="0" borderId="3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164" fontId="0" fillId="0" borderId="47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4" borderId="58" xfId="0" applyFont="1" applyFill="1" applyBorder="1" applyAlignment="1">
      <alignment horizontal="center" vertical="center"/>
    </xf>
    <xf numFmtId="0" fontId="8" fillId="4" borderId="59" xfId="0" applyFont="1" applyFill="1" applyBorder="1" applyAlignment="1">
      <alignment horizontal="center" vertical="center"/>
    </xf>
    <xf numFmtId="0" fontId="8" fillId="4" borderId="60" xfId="0" applyFont="1" applyFill="1" applyBorder="1" applyAlignment="1">
      <alignment horizontal="center" vertical="center"/>
    </xf>
    <xf numFmtId="0" fontId="8" fillId="4" borderId="59" xfId="0" applyFont="1" applyFill="1" applyBorder="1" applyAlignment="1">
      <alignment horizontal="center" vertical="center"/>
    </xf>
    <xf numFmtId="0" fontId="8" fillId="4" borderId="60" xfId="0" applyFont="1" applyFill="1" applyBorder="1" applyAlignment="1">
      <alignment horizontal="center" vertical="center"/>
    </xf>
    <xf numFmtId="0" fontId="0" fillId="4" borderId="61" xfId="0" applyFont="1" applyFill="1" applyBorder="1" applyAlignment="1">
      <alignment vertical="center"/>
    </xf>
    <xf numFmtId="0" fontId="8" fillId="4" borderId="61" xfId="0" applyFont="1" applyFill="1" applyBorder="1" applyAlignment="1">
      <alignment horizontal="center" vertical="center"/>
    </xf>
    <xf numFmtId="0" fontId="8" fillId="4" borderId="6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49" fontId="20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8" fillId="4" borderId="58" xfId="0" applyFont="1" applyFill="1" applyBorder="1" applyAlignment="1">
      <alignment horizontal="center" vertical="center"/>
    </xf>
    <xf numFmtId="0" fontId="0" fillId="4" borderId="63" xfId="0" applyFont="1" applyFill="1" applyBorder="1" applyAlignment="1">
      <alignment horizontal="center" vertical="center"/>
    </xf>
    <xf numFmtId="0" fontId="8" fillId="4" borderId="62" xfId="0" applyFont="1" applyFill="1" applyBorder="1" applyAlignment="1">
      <alignment horizontal="center" vertical="center"/>
    </xf>
    <xf numFmtId="49" fontId="20" fillId="0" borderId="17" xfId="0" applyNumberFormat="1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164" fontId="14" fillId="0" borderId="18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vertical="center"/>
    </xf>
    <xf numFmtId="164" fontId="8" fillId="0" borderId="64" xfId="0" applyNumberFormat="1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45" fillId="5" borderId="40" xfId="0" applyFont="1" applyFill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25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164" fontId="50" fillId="0" borderId="5" xfId="21" applyNumberFormat="1" applyFont="1" applyFill="1" applyBorder="1" applyAlignment="1">
      <alignment horizontal="center" vertical="center"/>
      <protection/>
    </xf>
    <xf numFmtId="164" fontId="50" fillId="0" borderId="65" xfId="21" applyNumberFormat="1" applyFont="1" applyFill="1" applyBorder="1" applyAlignment="1">
      <alignment horizontal="center" vertical="center"/>
      <protection/>
    </xf>
    <xf numFmtId="164" fontId="0" fillId="0" borderId="0" xfId="20" applyNumberFormat="1" applyFont="1" applyAlignment="1">
      <alignment horizontal="right" vertical="top"/>
      <protection/>
    </xf>
    <xf numFmtId="49" fontId="0" fillId="0" borderId="0" xfId="20" applyNumberFormat="1" applyFont="1" applyAlignment="1">
      <alignment horizontal="center"/>
      <protection/>
    </xf>
    <xf numFmtId="49" fontId="0" fillId="0" borderId="0" xfId="20" applyNumberFormat="1" applyFont="1" applyAlignment="1">
      <alignment horizontal="left"/>
      <protection/>
    </xf>
    <xf numFmtId="164" fontId="0" fillId="0" borderId="0" xfId="20" applyNumberFormat="1" applyFont="1" applyAlignment="1">
      <alignment horizontal="center"/>
      <protection/>
    </xf>
    <xf numFmtId="164" fontId="0" fillId="0" borderId="0" xfId="20" applyNumberFormat="1" applyFont="1" applyAlignment="1">
      <alignment horizontal="right"/>
      <protection/>
    </xf>
    <xf numFmtId="0" fontId="32" fillId="0" borderId="25" xfId="21" applyFont="1" applyBorder="1" applyAlignment="1">
      <alignment horizontal="center"/>
      <protection/>
    </xf>
    <xf numFmtId="164" fontId="34" fillId="0" borderId="5" xfId="21" applyNumberFormat="1" applyFont="1" applyFill="1" applyBorder="1" applyAlignment="1">
      <alignment horizontal="center" vertical="center"/>
      <protection/>
    </xf>
    <xf numFmtId="0" fontId="32" fillId="0" borderId="0" xfId="21" applyFont="1" applyFill="1" applyBorder="1" applyAlignment="1">
      <alignment horizontal="left" vertical="center"/>
      <protection/>
    </xf>
    <xf numFmtId="0" fontId="56" fillId="0" borderId="0" xfId="21" applyFont="1" applyFill="1" applyBorder="1" applyAlignment="1">
      <alignment horizontal="left" vertical="center"/>
      <protection/>
    </xf>
    <xf numFmtId="164" fontId="0" fillId="0" borderId="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164" fontId="53" fillId="0" borderId="0" xfId="0" applyNumberFormat="1" applyFont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164" fontId="17" fillId="0" borderId="6" xfId="0" applyNumberFormat="1" applyFont="1" applyBorder="1" applyAlignment="1" quotePrefix="1">
      <alignment horizontal="center" vertical="center"/>
    </xf>
    <xf numFmtId="164" fontId="17" fillId="0" borderId="8" xfId="0" applyNumberFormat="1" applyFont="1" applyBorder="1" applyAlignment="1" quotePrefix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 quotePrefix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164" fontId="8" fillId="0" borderId="8" xfId="0" applyNumberFormat="1" applyFont="1" applyBorder="1" applyAlignment="1" quotePrefix="1">
      <alignment horizontal="center" vertical="center"/>
    </xf>
    <xf numFmtId="0" fontId="0" fillId="0" borderId="12" xfId="0" applyFont="1" applyFill="1" applyBorder="1" applyAlignment="1">
      <alignment vertical="center"/>
    </xf>
    <xf numFmtId="0" fontId="45" fillId="5" borderId="40" xfId="0" applyFont="1" applyFill="1" applyBorder="1" applyAlignment="1">
      <alignment horizontal="left" vertical="center"/>
    </xf>
    <xf numFmtId="164" fontId="0" fillId="0" borderId="7" xfId="0" applyNumberFormat="1" applyFont="1" applyFill="1" applyBorder="1" applyAlignment="1">
      <alignment vertical="center"/>
    </xf>
    <xf numFmtId="164" fontId="8" fillId="0" borderId="5" xfId="0" applyNumberFormat="1" applyFont="1" applyBorder="1" applyAlignment="1" quotePrefix="1">
      <alignment horizontal="center" vertical="center"/>
    </xf>
    <xf numFmtId="0" fontId="0" fillId="0" borderId="13" xfId="0" applyFont="1" applyFill="1" applyBorder="1" applyAlignment="1">
      <alignment vertical="center"/>
    </xf>
    <xf numFmtId="49" fontId="14" fillId="0" borderId="5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8" fillId="4" borderId="63" xfId="0" applyFont="1" applyFill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57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0" fontId="58" fillId="0" borderId="0" xfId="0" applyFont="1" applyAlignment="1">
      <alignment horizontal="left" vertical="center"/>
    </xf>
    <xf numFmtId="0" fontId="58" fillId="0" borderId="0" xfId="0" applyFont="1" applyAlignment="1">
      <alignment horizontal="center" vertical="center"/>
    </xf>
    <xf numFmtId="0" fontId="31" fillId="0" borderId="0" xfId="0" applyFont="1" applyFill="1" applyBorder="1" applyAlignment="1" quotePrefix="1">
      <alignment horizontal="center"/>
    </xf>
    <xf numFmtId="0" fontId="18" fillId="0" borderId="0" xfId="0" applyFont="1" applyAlignment="1">
      <alignment horizontal="left" vertical="top"/>
    </xf>
    <xf numFmtId="164" fontId="0" fillId="0" borderId="0" xfId="20" applyNumberFormat="1" applyFont="1" applyAlignment="1">
      <alignment horizontal="left" vertical="top"/>
      <protection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0" fillId="0" borderId="67" xfId="0" applyBorder="1" applyAlignment="1">
      <alignment vertical="center"/>
    </xf>
    <xf numFmtId="0" fontId="0" fillId="0" borderId="25" xfId="0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8" fillId="0" borderId="70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8" fillId="0" borderId="24" xfId="0" applyFont="1" applyBorder="1" applyAlignment="1">
      <alignment horizontal="center"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vertical="center"/>
    </xf>
    <xf numFmtId="0" fontId="3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right" vertical="top"/>
    </xf>
    <xf numFmtId="0" fontId="8" fillId="0" borderId="57" xfId="21" applyFont="1" applyBorder="1" applyAlignment="1">
      <alignment horizontal="centerContinuous" vertical="center"/>
      <protection/>
    </xf>
    <xf numFmtId="0" fontId="22" fillId="2" borderId="72" xfId="0" applyFont="1" applyFill="1" applyBorder="1" applyAlignment="1">
      <alignment horizontal="centerContinuous" vertical="center"/>
    </xf>
    <xf numFmtId="0" fontId="22" fillId="2" borderId="73" xfId="0" applyFont="1" applyFill="1" applyBorder="1" applyAlignment="1">
      <alignment horizontal="centerContinuous" vertical="center"/>
    </xf>
    <xf numFmtId="0" fontId="8" fillId="0" borderId="74" xfId="21" applyFont="1" applyBorder="1" applyAlignment="1">
      <alignment horizontal="centerContinuous" vertical="center"/>
      <protection/>
    </xf>
    <xf numFmtId="0" fontId="8" fillId="0" borderId="56" xfId="21" applyFont="1" applyBorder="1" applyAlignment="1">
      <alignment horizontal="centerContinuous" vertical="center"/>
      <protection/>
    </xf>
    <xf numFmtId="0" fontId="31" fillId="0" borderId="37" xfId="21" applyFont="1" applyBorder="1" applyAlignment="1">
      <alignment horizontal="centerContinuous" vertical="center"/>
      <protection/>
    </xf>
    <xf numFmtId="0" fontId="31" fillId="0" borderId="0" xfId="21" applyFont="1" applyBorder="1" applyAlignment="1">
      <alignment horizontal="centerContinuous" vertical="center"/>
      <protection/>
    </xf>
    <xf numFmtId="0" fontId="31" fillId="0" borderId="6" xfId="21" applyFont="1" applyBorder="1" applyAlignment="1">
      <alignment horizontal="centerContinuous" vertical="center"/>
      <protection/>
    </xf>
    <xf numFmtId="0" fontId="8" fillId="0" borderId="37" xfId="2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0" fontId="8" fillId="0" borderId="6" xfId="21" applyFont="1" applyBorder="1" applyAlignment="1">
      <alignment horizontal="centerContinuous" vertical="center"/>
      <protection/>
    </xf>
    <xf numFmtId="0" fontId="31" fillId="0" borderId="74" xfId="21" applyFont="1" applyBorder="1" applyAlignment="1">
      <alignment horizontal="centerContinuous" vertical="center"/>
      <protection/>
    </xf>
    <xf numFmtId="0" fontId="31" fillId="0" borderId="56" xfId="21" applyFont="1" applyBorder="1" applyAlignment="1">
      <alignment horizontal="centerContinuous" vertical="center"/>
      <protection/>
    </xf>
    <xf numFmtId="0" fontId="31" fillId="0" borderId="57" xfId="21" applyFont="1" applyBorder="1" applyAlignment="1">
      <alignment horizontal="centerContinuous" vertical="center"/>
      <protection/>
    </xf>
    <xf numFmtId="0" fontId="8" fillId="3" borderId="75" xfId="21" applyFont="1" applyFill="1" applyBorder="1" applyAlignment="1">
      <alignment horizontal="centerContinuous" vertical="center"/>
      <protection/>
    </xf>
    <xf numFmtId="0" fontId="8" fillId="3" borderId="76" xfId="21" applyFont="1" applyFill="1" applyBorder="1" applyAlignment="1">
      <alignment horizontal="centerContinuous" vertical="center"/>
      <protection/>
    </xf>
    <xf numFmtId="0" fontId="8" fillId="3" borderId="77" xfId="21" applyFont="1" applyFill="1" applyBorder="1" applyAlignment="1">
      <alignment horizontal="centerContinuous" vertical="center"/>
      <protection/>
    </xf>
    <xf numFmtId="0" fontId="33" fillId="3" borderId="42" xfId="21" applyFont="1" applyFill="1" applyBorder="1" applyAlignment="1">
      <alignment horizontal="centerContinuous" vertical="center"/>
      <protection/>
    </xf>
    <xf numFmtId="0" fontId="33" fillId="3" borderId="43" xfId="21" applyFont="1" applyFill="1" applyBorder="1" applyAlignment="1">
      <alignment horizontal="centerContinuous" vertical="center"/>
      <protection/>
    </xf>
    <xf numFmtId="0" fontId="33" fillId="3" borderId="44" xfId="21" applyFont="1" applyFill="1" applyBorder="1" applyAlignment="1">
      <alignment horizontal="centerContinuous" vertical="center"/>
      <protection/>
    </xf>
    <xf numFmtId="0" fontId="8" fillId="0" borderId="21" xfId="21" applyFont="1" applyBorder="1" applyAlignment="1">
      <alignment horizontal="centerContinuous" vertical="center"/>
      <protection/>
    </xf>
    <xf numFmtId="0" fontId="27" fillId="3" borderId="78" xfId="21" applyFont="1" applyFill="1" applyBorder="1" applyAlignment="1">
      <alignment horizontal="centerContinuous" vertical="center"/>
      <protection/>
    </xf>
    <xf numFmtId="0" fontId="7" fillId="3" borderId="79" xfId="21" applyFont="1" applyFill="1" applyBorder="1" applyAlignment="1">
      <alignment horizontal="centerContinuous" vertical="center"/>
      <protection/>
    </xf>
    <xf numFmtId="0" fontId="7" fillId="3" borderId="80" xfId="21" applyFont="1" applyFill="1" applyBorder="1" applyAlignment="1">
      <alignment horizontal="centerContinuous" vertical="center"/>
      <protection/>
    </xf>
    <xf numFmtId="0" fontId="22" fillId="2" borderId="81" xfId="0" applyFont="1" applyFill="1" applyBorder="1" applyAlignment="1">
      <alignment horizontal="centerContinuous" vertical="center"/>
    </xf>
    <xf numFmtId="0" fontId="5" fillId="6" borderId="82" xfId="0" applyFont="1" applyFill="1" applyBorder="1" applyAlignment="1">
      <alignment horizontal="centerContinuous" vertical="center"/>
    </xf>
    <xf numFmtId="0" fontId="5" fillId="6" borderId="62" xfId="0" applyFont="1" applyFill="1" applyBorder="1" applyAlignment="1">
      <alignment horizontal="centerContinuous" vertical="center"/>
    </xf>
    <xf numFmtId="0" fontId="5" fillId="6" borderId="63" xfId="0" applyFont="1" applyFill="1" applyBorder="1" applyAlignment="1">
      <alignment horizontal="centerContinuous" vertical="center"/>
    </xf>
    <xf numFmtId="0" fontId="5" fillId="6" borderId="69" xfId="0" applyFont="1" applyFill="1" applyBorder="1" applyAlignment="1">
      <alignment horizontal="centerContinuous" vertical="center"/>
    </xf>
    <xf numFmtId="0" fontId="5" fillId="6" borderId="70" xfId="0" applyFont="1" applyFill="1" applyBorder="1" applyAlignment="1">
      <alignment horizontal="centerContinuous" vertical="center"/>
    </xf>
    <xf numFmtId="0" fontId="5" fillId="6" borderId="83" xfId="0" applyFont="1" applyFill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10" fillId="0" borderId="8" xfId="0" applyFont="1" applyBorder="1" applyAlignment="1">
      <alignment horizontal="centerContinuous" vertical="center"/>
    </xf>
    <xf numFmtId="0" fontId="5" fillId="6" borderId="61" xfId="0" applyFont="1" applyFill="1" applyBorder="1" applyAlignment="1">
      <alignment horizontal="centerContinuous" vertical="center"/>
    </xf>
    <xf numFmtId="0" fontId="45" fillId="5" borderId="40" xfId="0" applyFont="1" applyFill="1" applyBorder="1" applyAlignment="1">
      <alignment horizontal="centerContinuous" vertical="center"/>
    </xf>
    <xf numFmtId="0" fontId="6" fillId="6" borderId="84" xfId="0" applyFont="1" applyFill="1" applyBorder="1" applyAlignment="1">
      <alignment horizontal="centerContinuous" vertical="center"/>
    </xf>
    <xf numFmtId="0" fontId="6" fillId="6" borderId="61" xfId="0" applyFont="1" applyFill="1" applyBorder="1" applyAlignment="1">
      <alignment horizontal="centerContinuous" vertical="center"/>
    </xf>
    <xf numFmtId="0" fontId="6" fillId="6" borderId="63" xfId="0" applyFont="1" applyFill="1" applyBorder="1" applyAlignment="1">
      <alignment horizontal="centerContinuous" vertical="center"/>
    </xf>
    <xf numFmtId="0" fontId="8" fillId="0" borderId="1" xfId="0" applyFont="1" applyFill="1" applyBorder="1" applyAlignment="1">
      <alignment horizontal="centerContinuous" vertical="center"/>
    </xf>
    <xf numFmtId="0" fontId="8" fillId="0" borderId="85" xfId="0" applyFont="1" applyFill="1" applyBorder="1" applyAlignment="1">
      <alignment horizontal="centerContinuous" vertical="center"/>
    </xf>
    <xf numFmtId="0" fontId="8" fillId="0" borderId="86" xfId="0" applyFont="1" applyFill="1" applyBorder="1" applyAlignment="1">
      <alignment horizontal="centerContinuous" vertical="center"/>
    </xf>
    <xf numFmtId="0" fontId="8" fillId="0" borderId="3" xfId="0" applyFont="1" applyFill="1" applyBorder="1" applyAlignment="1">
      <alignment horizontal="centerContinuous" vertical="center"/>
    </xf>
    <xf numFmtId="0" fontId="6" fillId="6" borderId="62" xfId="0" applyFont="1" applyFill="1" applyBorder="1" applyAlignment="1">
      <alignment horizontal="centerContinuous" vertical="center"/>
    </xf>
    <xf numFmtId="0" fontId="8" fillId="0" borderId="2" xfId="0" applyFont="1" applyBorder="1" applyAlignment="1">
      <alignment horizontal="centerContinuous" vertical="center"/>
    </xf>
    <xf numFmtId="0" fontId="41" fillId="0" borderId="64" xfId="0" applyFont="1" applyBorder="1" applyAlignment="1">
      <alignment horizontal="centerContinuous" vertical="center"/>
    </xf>
    <xf numFmtId="0" fontId="41" fillId="0" borderId="6" xfId="0" applyFont="1" applyBorder="1" applyAlignment="1">
      <alignment horizontal="centerContinuous" vertical="center"/>
    </xf>
    <xf numFmtId="0" fontId="10" fillId="0" borderId="4" xfId="0" applyFont="1" applyBorder="1" applyAlignment="1">
      <alignment horizontal="centerContinuous" vertical="center"/>
    </xf>
    <xf numFmtId="0" fontId="10" fillId="0" borderId="5" xfId="0" applyFont="1" applyBorder="1" applyAlignment="1">
      <alignment horizontal="centerContinuous" vertical="center"/>
    </xf>
    <xf numFmtId="0" fontId="5" fillId="6" borderId="84" xfId="0" applyFont="1" applyFill="1" applyBorder="1" applyAlignment="1">
      <alignment horizontal="centerContinuous" vertical="center"/>
    </xf>
    <xf numFmtId="0" fontId="8" fillId="0" borderId="2" xfId="0" applyFont="1" applyFill="1" applyBorder="1" applyAlignment="1">
      <alignment horizontal="centerContinuous" vertical="center"/>
    </xf>
    <xf numFmtId="0" fontId="8" fillId="4" borderId="61" xfId="0" applyFont="1" applyFill="1" applyBorder="1" applyAlignment="1">
      <alignment horizontal="centerContinuous" vertical="center"/>
    </xf>
    <xf numFmtId="164" fontId="7" fillId="0" borderId="6" xfId="0" applyNumberFormat="1" applyFont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4" fillId="0" borderId="5" xfId="0" applyFont="1" applyBorder="1" applyAlignment="1">
      <alignment/>
    </xf>
    <xf numFmtId="0" fontId="4" fillId="0" borderId="64" xfId="0" applyFont="1" applyBorder="1" applyAlignment="1">
      <alignment/>
    </xf>
    <xf numFmtId="0" fontId="8" fillId="0" borderId="37" xfId="21" applyFont="1" applyFill="1" applyBorder="1" applyAlignment="1">
      <alignment horizontal="centerContinuous" vertical="center"/>
      <protection/>
    </xf>
    <xf numFmtId="0" fontId="8" fillId="0" borderId="6" xfId="21" applyFont="1" applyFill="1" applyBorder="1" applyAlignment="1">
      <alignment horizontal="centerContinuous" vertical="center"/>
      <protection/>
    </xf>
    <xf numFmtId="0" fontId="17" fillId="0" borderId="37" xfId="21" applyFont="1" applyBorder="1" applyAlignment="1">
      <alignment horizontal="centerContinuous" vertical="center"/>
      <protection/>
    </xf>
    <xf numFmtId="0" fontId="7" fillId="0" borderId="37" xfId="21" applyFont="1" applyBorder="1" applyAlignment="1">
      <alignment horizontal="centerContinuous" vertical="center"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3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305300" y="0"/>
          <a:ext cx="5734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Pardubice - Rosice nad Labem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476250</xdr:colOff>
      <xdr:row>38</xdr:row>
      <xdr:rowOff>104775</xdr:rowOff>
    </xdr:from>
    <xdr:to>
      <xdr:col>56</xdr:col>
      <xdr:colOff>200025</xdr:colOff>
      <xdr:row>38</xdr:row>
      <xdr:rowOff>104775</xdr:rowOff>
    </xdr:to>
    <xdr:sp>
      <xdr:nvSpPr>
        <xdr:cNvPr id="1" name="Line 138"/>
        <xdr:cNvSpPr>
          <a:spLocks/>
        </xdr:cNvSpPr>
      </xdr:nvSpPr>
      <xdr:spPr>
        <a:xfrm flipV="1">
          <a:off x="16363950" y="9467850"/>
          <a:ext cx="25288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142875</xdr:colOff>
      <xdr:row>26</xdr:row>
      <xdr:rowOff>104775</xdr:rowOff>
    </xdr:from>
    <xdr:to>
      <xdr:col>65</xdr:col>
      <xdr:colOff>247650</xdr:colOff>
      <xdr:row>26</xdr:row>
      <xdr:rowOff>104775</xdr:rowOff>
    </xdr:to>
    <xdr:sp>
      <xdr:nvSpPr>
        <xdr:cNvPr id="2" name="Line 135"/>
        <xdr:cNvSpPr>
          <a:spLocks/>
        </xdr:cNvSpPr>
      </xdr:nvSpPr>
      <xdr:spPr>
        <a:xfrm flipV="1">
          <a:off x="20488275" y="6724650"/>
          <a:ext cx="28127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866775</xdr:colOff>
      <xdr:row>29</xdr:row>
      <xdr:rowOff>104775</xdr:rowOff>
    </xdr:from>
    <xdr:to>
      <xdr:col>66</xdr:col>
      <xdr:colOff>800100</xdr:colOff>
      <xdr:row>29</xdr:row>
      <xdr:rowOff>104775</xdr:rowOff>
    </xdr:to>
    <xdr:sp>
      <xdr:nvSpPr>
        <xdr:cNvPr id="3" name="Line 136"/>
        <xdr:cNvSpPr>
          <a:spLocks/>
        </xdr:cNvSpPr>
      </xdr:nvSpPr>
      <xdr:spPr>
        <a:xfrm flipV="1">
          <a:off x="16754475" y="7410450"/>
          <a:ext cx="32927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276225</xdr:colOff>
      <xdr:row>32</xdr:row>
      <xdr:rowOff>104775</xdr:rowOff>
    </xdr:from>
    <xdr:to>
      <xdr:col>70</xdr:col>
      <xdr:colOff>161925</xdr:colOff>
      <xdr:row>32</xdr:row>
      <xdr:rowOff>104775</xdr:rowOff>
    </xdr:to>
    <xdr:sp>
      <xdr:nvSpPr>
        <xdr:cNvPr id="4" name="Line 137"/>
        <xdr:cNvSpPr>
          <a:spLocks/>
        </xdr:cNvSpPr>
      </xdr:nvSpPr>
      <xdr:spPr>
        <a:xfrm flipV="1">
          <a:off x="14163675" y="8096250"/>
          <a:ext cx="37852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504825</xdr:colOff>
      <xdr:row>18</xdr:row>
      <xdr:rowOff>104775</xdr:rowOff>
    </xdr:from>
    <xdr:to>
      <xdr:col>59</xdr:col>
      <xdr:colOff>247650</xdr:colOff>
      <xdr:row>18</xdr:row>
      <xdr:rowOff>104775</xdr:rowOff>
    </xdr:to>
    <xdr:sp>
      <xdr:nvSpPr>
        <xdr:cNvPr id="5" name="Line 133"/>
        <xdr:cNvSpPr>
          <a:spLocks/>
        </xdr:cNvSpPr>
      </xdr:nvSpPr>
      <xdr:spPr>
        <a:xfrm flipV="1">
          <a:off x="25307925" y="4895850"/>
          <a:ext cx="18849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476250</xdr:colOff>
      <xdr:row>20</xdr:row>
      <xdr:rowOff>104775</xdr:rowOff>
    </xdr:from>
    <xdr:to>
      <xdr:col>61</xdr:col>
      <xdr:colOff>266700</xdr:colOff>
      <xdr:row>20</xdr:row>
      <xdr:rowOff>104775</xdr:rowOff>
    </xdr:to>
    <xdr:sp>
      <xdr:nvSpPr>
        <xdr:cNvPr id="6" name="Line 134"/>
        <xdr:cNvSpPr>
          <a:spLocks/>
        </xdr:cNvSpPr>
      </xdr:nvSpPr>
      <xdr:spPr>
        <a:xfrm flipV="1">
          <a:off x="23793450" y="5353050"/>
          <a:ext cx="21869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523875</xdr:colOff>
      <xdr:row>35</xdr:row>
      <xdr:rowOff>114300</xdr:rowOff>
    </xdr:from>
    <xdr:to>
      <xdr:col>78</xdr:col>
      <xdr:colOff>0</xdr:colOff>
      <xdr:row>35</xdr:row>
      <xdr:rowOff>114300</xdr:rowOff>
    </xdr:to>
    <xdr:sp>
      <xdr:nvSpPr>
        <xdr:cNvPr id="7" name="Line 4"/>
        <xdr:cNvSpPr>
          <a:spLocks/>
        </xdr:cNvSpPr>
      </xdr:nvSpPr>
      <xdr:spPr>
        <a:xfrm flipV="1">
          <a:off x="8982075" y="8791575"/>
          <a:ext cx="488156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41</xdr:row>
      <xdr:rowOff>104775</xdr:rowOff>
    </xdr:from>
    <xdr:to>
      <xdr:col>53</xdr:col>
      <xdr:colOff>247650</xdr:colOff>
      <xdr:row>41</xdr:row>
      <xdr:rowOff>104775</xdr:rowOff>
    </xdr:to>
    <xdr:sp>
      <xdr:nvSpPr>
        <xdr:cNvPr id="8" name="Line 5"/>
        <xdr:cNvSpPr>
          <a:spLocks/>
        </xdr:cNvSpPr>
      </xdr:nvSpPr>
      <xdr:spPr>
        <a:xfrm flipV="1">
          <a:off x="17849850" y="10153650"/>
          <a:ext cx="21850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161925</xdr:colOff>
      <xdr:row>32</xdr:row>
      <xdr:rowOff>104775</xdr:rowOff>
    </xdr:from>
    <xdr:to>
      <xdr:col>74</xdr:col>
      <xdr:colOff>152400</xdr:colOff>
      <xdr:row>35</xdr:row>
      <xdr:rowOff>104775</xdr:rowOff>
    </xdr:to>
    <xdr:sp>
      <xdr:nvSpPr>
        <xdr:cNvPr id="9" name="Line 9"/>
        <xdr:cNvSpPr>
          <a:spLocks/>
        </xdr:cNvSpPr>
      </xdr:nvSpPr>
      <xdr:spPr>
        <a:xfrm flipH="1" flipV="1">
          <a:off x="52016025" y="8096250"/>
          <a:ext cx="29622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800100</xdr:colOff>
      <xdr:row>29</xdr:row>
      <xdr:rowOff>104775</xdr:rowOff>
    </xdr:from>
    <xdr:to>
      <xdr:col>68</xdr:col>
      <xdr:colOff>809625</xdr:colOff>
      <xdr:row>32</xdr:row>
      <xdr:rowOff>104775</xdr:rowOff>
    </xdr:to>
    <xdr:sp>
      <xdr:nvSpPr>
        <xdr:cNvPr id="10" name="Line 10"/>
        <xdr:cNvSpPr>
          <a:spLocks/>
        </xdr:cNvSpPr>
      </xdr:nvSpPr>
      <xdr:spPr>
        <a:xfrm flipH="1" flipV="1">
          <a:off x="49682400" y="7410450"/>
          <a:ext cx="14954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18</xdr:col>
      <xdr:colOff>0</xdr:colOff>
      <xdr:row>50</xdr:row>
      <xdr:rowOff>0</xdr:rowOff>
    </xdr:to>
    <xdr:sp>
      <xdr:nvSpPr>
        <xdr:cNvPr id="11" name="text 6"/>
        <xdr:cNvSpPr txBox="1">
          <a:spLocks noChangeArrowheads="1"/>
        </xdr:cNvSpPr>
      </xdr:nvSpPr>
      <xdr:spPr>
        <a:xfrm>
          <a:off x="514350" y="116490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20</xdr:col>
      <xdr:colOff>104775</xdr:colOff>
      <xdr:row>29</xdr:row>
      <xdr:rowOff>104775</xdr:rowOff>
    </xdr:from>
    <xdr:to>
      <xdr:col>22</xdr:col>
      <xdr:colOff>876300</xdr:colOff>
      <xdr:row>32</xdr:row>
      <xdr:rowOff>104775</xdr:rowOff>
    </xdr:to>
    <xdr:sp>
      <xdr:nvSpPr>
        <xdr:cNvPr id="12" name="Line 13"/>
        <xdr:cNvSpPr>
          <a:spLocks/>
        </xdr:cNvSpPr>
      </xdr:nvSpPr>
      <xdr:spPr>
        <a:xfrm flipH="1">
          <a:off x="14506575" y="7410450"/>
          <a:ext cx="22574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104775</xdr:colOff>
      <xdr:row>35</xdr:row>
      <xdr:rowOff>114300</xdr:rowOff>
    </xdr:from>
    <xdr:to>
      <xdr:col>22</xdr:col>
      <xdr:colOff>476250</xdr:colOff>
      <xdr:row>38</xdr:row>
      <xdr:rowOff>104775</xdr:rowOff>
    </xdr:to>
    <xdr:sp>
      <xdr:nvSpPr>
        <xdr:cNvPr id="13" name="Line 14"/>
        <xdr:cNvSpPr>
          <a:spLocks/>
        </xdr:cNvSpPr>
      </xdr:nvSpPr>
      <xdr:spPr>
        <a:xfrm flipH="1" flipV="1">
          <a:off x="14506575" y="8791575"/>
          <a:ext cx="1857375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476250</xdr:colOff>
      <xdr:row>23</xdr:row>
      <xdr:rowOff>104775</xdr:rowOff>
    </xdr:from>
    <xdr:to>
      <xdr:col>63</xdr:col>
      <xdr:colOff>266700</xdr:colOff>
      <xdr:row>23</xdr:row>
      <xdr:rowOff>104775</xdr:rowOff>
    </xdr:to>
    <xdr:sp>
      <xdr:nvSpPr>
        <xdr:cNvPr id="14" name="Line 17"/>
        <xdr:cNvSpPr>
          <a:spLocks/>
        </xdr:cNvSpPr>
      </xdr:nvSpPr>
      <xdr:spPr>
        <a:xfrm flipV="1">
          <a:off x="22307550" y="6038850"/>
          <a:ext cx="24841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15" name="text 54"/>
        <xdr:cNvSpPr txBox="1">
          <a:spLocks noChangeArrowheads="1"/>
        </xdr:cNvSpPr>
      </xdr:nvSpPr>
      <xdr:spPr>
        <a:xfrm>
          <a:off x="29260800" y="0"/>
          <a:ext cx="72199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Pardubice  -  Rosice  nad  Labem</a:t>
          </a:r>
        </a:p>
      </xdr:txBody>
    </xdr:sp>
    <xdr:clientData/>
  </xdr:twoCellAnchor>
  <xdr:twoCellAnchor>
    <xdr:from>
      <xdr:col>44</xdr:col>
      <xdr:colOff>0</xdr:colOff>
      <xdr:row>35</xdr:row>
      <xdr:rowOff>0</xdr:rowOff>
    </xdr:from>
    <xdr:to>
      <xdr:col>45</xdr:col>
      <xdr:colOff>0</xdr:colOff>
      <xdr:row>36</xdr:row>
      <xdr:rowOff>0</xdr:rowOff>
    </xdr:to>
    <xdr:sp>
      <xdr:nvSpPr>
        <xdr:cNvPr id="16" name="text 29"/>
        <xdr:cNvSpPr txBox="1">
          <a:spLocks noChangeArrowheads="1"/>
        </xdr:cNvSpPr>
      </xdr:nvSpPr>
      <xdr:spPr>
        <a:xfrm>
          <a:off x="32385000" y="86772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14</xdr:col>
      <xdr:colOff>895350</xdr:colOff>
      <xdr:row>32</xdr:row>
      <xdr:rowOff>104775</xdr:rowOff>
    </xdr:from>
    <xdr:to>
      <xdr:col>19</xdr:col>
      <xdr:colOff>266700</xdr:colOff>
      <xdr:row>35</xdr:row>
      <xdr:rowOff>104775</xdr:rowOff>
    </xdr:to>
    <xdr:sp>
      <xdr:nvSpPr>
        <xdr:cNvPr id="17" name="Line 23"/>
        <xdr:cNvSpPr>
          <a:spLocks/>
        </xdr:cNvSpPr>
      </xdr:nvSpPr>
      <xdr:spPr>
        <a:xfrm flipV="1">
          <a:off x="10839450" y="8096250"/>
          <a:ext cx="3314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504825</xdr:colOff>
      <xdr:row>35</xdr:row>
      <xdr:rowOff>114300</xdr:rowOff>
    </xdr:from>
    <xdr:to>
      <xdr:col>8</xdr:col>
      <xdr:colOff>476250</xdr:colOff>
      <xdr:row>35</xdr:row>
      <xdr:rowOff>114300</xdr:rowOff>
    </xdr:to>
    <xdr:sp>
      <xdr:nvSpPr>
        <xdr:cNvPr id="18" name="Line 25"/>
        <xdr:cNvSpPr>
          <a:spLocks/>
        </xdr:cNvSpPr>
      </xdr:nvSpPr>
      <xdr:spPr>
        <a:xfrm flipV="1">
          <a:off x="1019175" y="8791575"/>
          <a:ext cx="49434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171450</xdr:colOff>
      <xdr:row>35</xdr:row>
      <xdr:rowOff>114300</xdr:rowOff>
    </xdr:from>
    <xdr:to>
      <xdr:col>58</xdr:col>
      <xdr:colOff>495300</xdr:colOff>
      <xdr:row>38</xdr:row>
      <xdr:rowOff>104775</xdr:rowOff>
    </xdr:to>
    <xdr:sp>
      <xdr:nvSpPr>
        <xdr:cNvPr id="19" name="Line 30"/>
        <xdr:cNvSpPr>
          <a:spLocks/>
        </xdr:cNvSpPr>
      </xdr:nvSpPr>
      <xdr:spPr>
        <a:xfrm flipV="1">
          <a:off x="41624250" y="8791575"/>
          <a:ext cx="180975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26</xdr:row>
      <xdr:rowOff>104775</xdr:rowOff>
    </xdr:from>
    <xdr:to>
      <xdr:col>66</xdr:col>
      <xdr:colOff>800100</xdr:colOff>
      <xdr:row>29</xdr:row>
      <xdr:rowOff>104775</xdr:rowOff>
    </xdr:to>
    <xdr:sp>
      <xdr:nvSpPr>
        <xdr:cNvPr id="20" name="Line 31"/>
        <xdr:cNvSpPr>
          <a:spLocks/>
        </xdr:cNvSpPr>
      </xdr:nvSpPr>
      <xdr:spPr>
        <a:xfrm flipH="1" flipV="1">
          <a:off x="48615600" y="6724650"/>
          <a:ext cx="1066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23</xdr:row>
      <xdr:rowOff>104775</xdr:rowOff>
    </xdr:from>
    <xdr:to>
      <xdr:col>65</xdr:col>
      <xdr:colOff>266700</xdr:colOff>
      <xdr:row>26</xdr:row>
      <xdr:rowOff>104775</xdr:rowOff>
    </xdr:to>
    <xdr:sp>
      <xdr:nvSpPr>
        <xdr:cNvPr id="21" name="Line 32"/>
        <xdr:cNvSpPr>
          <a:spLocks/>
        </xdr:cNvSpPr>
      </xdr:nvSpPr>
      <xdr:spPr>
        <a:xfrm flipH="1" flipV="1">
          <a:off x="47129700" y="6038850"/>
          <a:ext cx="15049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19050</xdr:rowOff>
    </xdr:from>
    <xdr:ext cx="304800" cy="266700"/>
    <xdr:sp>
      <xdr:nvSpPr>
        <xdr:cNvPr id="22" name="Oval 35"/>
        <xdr:cNvSpPr>
          <a:spLocks/>
        </xdr:cNvSpPr>
      </xdr:nvSpPr>
      <xdr:spPr>
        <a:xfrm>
          <a:off x="32708850" y="1447800"/>
          <a:ext cx="304800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44</xdr:col>
      <xdr:colOff>0</xdr:colOff>
      <xdr:row>38</xdr:row>
      <xdr:rowOff>0</xdr:rowOff>
    </xdr:from>
    <xdr:to>
      <xdr:col>45</xdr:col>
      <xdr:colOff>0</xdr:colOff>
      <xdr:row>39</xdr:row>
      <xdr:rowOff>0</xdr:rowOff>
    </xdr:to>
    <xdr:sp>
      <xdr:nvSpPr>
        <xdr:cNvPr id="23" name="text 28"/>
        <xdr:cNvSpPr txBox="1">
          <a:spLocks noChangeArrowheads="1"/>
        </xdr:cNvSpPr>
      </xdr:nvSpPr>
      <xdr:spPr>
        <a:xfrm>
          <a:off x="32385000" y="93630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36</xdr:col>
      <xdr:colOff>495300</xdr:colOff>
      <xdr:row>16</xdr:row>
      <xdr:rowOff>104775</xdr:rowOff>
    </xdr:from>
    <xdr:to>
      <xdr:col>57</xdr:col>
      <xdr:colOff>161925</xdr:colOff>
      <xdr:row>16</xdr:row>
      <xdr:rowOff>104775</xdr:rowOff>
    </xdr:to>
    <xdr:sp>
      <xdr:nvSpPr>
        <xdr:cNvPr id="24" name="Line 39"/>
        <xdr:cNvSpPr>
          <a:spLocks/>
        </xdr:cNvSpPr>
      </xdr:nvSpPr>
      <xdr:spPr>
        <a:xfrm flipV="1">
          <a:off x="26784300" y="4438650"/>
          <a:ext cx="15801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190500</xdr:colOff>
      <xdr:row>32</xdr:row>
      <xdr:rowOff>114300</xdr:rowOff>
    </xdr:from>
    <xdr:to>
      <xdr:col>8</xdr:col>
      <xdr:colOff>200025</xdr:colOff>
      <xdr:row>35</xdr:row>
      <xdr:rowOff>114300</xdr:rowOff>
    </xdr:to>
    <xdr:sp>
      <xdr:nvSpPr>
        <xdr:cNvPr id="25" name="Line 45"/>
        <xdr:cNvSpPr>
          <a:spLocks/>
        </xdr:cNvSpPr>
      </xdr:nvSpPr>
      <xdr:spPr>
        <a:xfrm flipH="1" flipV="1">
          <a:off x="4191000" y="8105775"/>
          <a:ext cx="1495425" cy="6858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114300</xdr:rowOff>
    </xdr:from>
    <xdr:to>
      <xdr:col>6</xdr:col>
      <xdr:colOff>200025</xdr:colOff>
      <xdr:row>32</xdr:row>
      <xdr:rowOff>114300</xdr:rowOff>
    </xdr:to>
    <xdr:sp>
      <xdr:nvSpPr>
        <xdr:cNvPr id="26" name="Line 46"/>
        <xdr:cNvSpPr>
          <a:spLocks/>
        </xdr:cNvSpPr>
      </xdr:nvSpPr>
      <xdr:spPr>
        <a:xfrm flipH="1" flipV="1">
          <a:off x="1028700" y="8105775"/>
          <a:ext cx="31718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32</xdr:row>
      <xdr:rowOff>104775</xdr:rowOff>
    </xdr:from>
    <xdr:to>
      <xdr:col>66</xdr:col>
      <xdr:colOff>495300</xdr:colOff>
      <xdr:row>35</xdr:row>
      <xdr:rowOff>114300</xdr:rowOff>
    </xdr:to>
    <xdr:sp>
      <xdr:nvSpPr>
        <xdr:cNvPr id="27" name="Line 48"/>
        <xdr:cNvSpPr>
          <a:spLocks/>
        </xdr:cNvSpPr>
      </xdr:nvSpPr>
      <xdr:spPr>
        <a:xfrm flipH="1">
          <a:off x="46386750" y="8096250"/>
          <a:ext cx="2990850" cy="695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48</xdr:row>
      <xdr:rowOff>0</xdr:rowOff>
    </xdr:from>
    <xdr:to>
      <xdr:col>50</xdr:col>
      <xdr:colOff>0</xdr:colOff>
      <xdr:row>50</xdr:row>
      <xdr:rowOff>0</xdr:rowOff>
    </xdr:to>
    <xdr:sp>
      <xdr:nvSpPr>
        <xdr:cNvPr id="28" name="text 55"/>
        <xdr:cNvSpPr txBox="1">
          <a:spLocks noChangeArrowheads="1"/>
        </xdr:cNvSpPr>
      </xdr:nvSpPr>
      <xdr:spPr>
        <a:xfrm>
          <a:off x="28746450" y="11649075"/>
          <a:ext cx="82486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0</xdr:colOff>
      <xdr:row>32</xdr:row>
      <xdr:rowOff>0</xdr:rowOff>
    </xdr:from>
    <xdr:to>
      <xdr:col>45</xdr:col>
      <xdr:colOff>0</xdr:colOff>
      <xdr:row>33</xdr:row>
      <xdr:rowOff>0</xdr:rowOff>
    </xdr:to>
    <xdr:sp>
      <xdr:nvSpPr>
        <xdr:cNvPr id="29" name="text 28"/>
        <xdr:cNvSpPr txBox="1">
          <a:spLocks noChangeArrowheads="1"/>
        </xdr:cNvSpPr>
      </xdr:nvSpPr>
      <xdr:spPr>
        <a:xfrm>
          <a:off x="32385000" y="79914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twoCellAnchor>
  <xdr:twoCellAnchor>
    <xdr:from>
      <xdr:col>38</xdr:col>
      <xdr:colOff>447675</xdr:colOff>
      <xdr:row>14</xdr:row>
      <xdr:rowOff>114300</xdr:rowOff>
    </xdr:from>
    <xdr:to>
      <xdr:col>55</xdr:col>
      <xdr:colOff>171450</xdr:colOff>
      <xdr:row>14</xdr:row>
      <xdr:rowOff>114300</xdr:rowOff>
    </xdr:to>
    <xdr:sp>
      <xdr:nvSpPr>
        <xdr:cNvPr id="30" name="Line 71"/>
        <xdr:cNvSpPr>
          <a:spLocks/>
        </xdr:cNvSpPr>
      </xdr:nvSpPr>
      <xdr:spPr>
        <a:xfrm flipV="1">
          <a:off x="28222575" y="3990975"/>
          <a:ext cx="12887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31" name="text 29"/>
        <xdr:cNvSpPr txBox="1">
          <a:spLocks noChangeArrowheads="1"/>
        </xdr:cNvSpPr>
      </xdr:nvSpPr>
      <xdr:spPr>
        <a:xfrm>
          <a:off x="32385000" y="73056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twoCellAnchor>
  <xdr:twoCellAnchor>
    <xdr:from>
      <xdr:col>55</xdr:col>
      <xdr:colOff>152400</xdr:colOff>
      <xdr:row>14</xdr:row>
      <xdr:rowOff>114300</xdr:rowOff>
    </xdr:from>
    <xdr:to>
      <xdr:col>59</xdr:col>
      <xdr:colOff>276225</xdr:colOff>
      <xdr:row>18</xdr:row>
      <xdr:rowOff>114300</xdr:rowOff>
    </xdr:to>
    <xdr:sp>
      <xdr:nvSpPr>
        <xdr:cNvPr id="32" name="Line 80"/>
        <xdr:cNvSpPr>
          <a:spLocks/>
        </xdr:cNvSpPr>
      </xdr:nvSpPr>
      <xdr:spPr>
        <a:xfrm>
          <a:off x="41090850" y="3990975"/>
          <a:ext cx="3095625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18</xdr:row>
      <xdr:rowOff>104775</xdr:rowOff>
    </xdr:from>
    <xdr:to>
      <xdr:col>61</xdr:col>
      <xdr:colOff>238125</xdr:colOff>
      <xdr:row>20</xdr:row>
      <xdr:rowOff>95250</xdr:rowOff>
    </xdr:to>
    <xdr:sp>
      <xdr:nvSpPr>
        <xdr:cNvPr id="33" name="Line 81"/>
        <xdr:cNvSpPr>
          <a:spLocks/>
        </xdr:cNvSpPr>
      </xdr:nvSpPr>
      <xdr:spPr>
        <a:xfrm>
          <a:off x="44157900" y="4895850"/>
          <a:ext cx="1476375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20</xdr:row>
      <xdr:rowOff>104775</xdr:rowOff>
    </xdr:from>
    <xdr:to>
      <xdr:col>63</xdr:col>
      <xdr:colOff>266700</xdr:colOff>
      <xdr:row>23</xdr:row>
      <xdr:rowOff>104775</xdr:rowOff>
    </xdr:to>
    <xdr:sp>
      <xdr:nvSpPr>
        <xdr:cNvPr id="34" name="Line 85"/>
        <xdr:cNvSpPr>
          <a:spLocks/>
        </xdr:cNvSpPr>
      </xdr:nvSpPr>
      <xdr:spPr>
        <a:xfrm>
          <a:off x="45662850" y="5353050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161925</xdr:colOff>
      <xdr:row>32</xdr:row>
      <xdr:rowOff>104775</xdr:rowOff>
    </xdr:from>
    <xdr:to>
      <xdr:col>77</xdr:col>
      <xdr:colOff>247650</xdr:colOff>
      <xdr:row>32</xdr:row>
      <xdr:rowOff>104775</xdr:rowOff>
    </xdr:to>
    <xdr:sp>
      <xdr:nvSpPr>
        <xdr:cNvPr id="35" name="Line 86"/>
        <xdr:cNvSpPr>
          <a:spLocks/>
        </xdr:cNvSpPr>
      </xdr:nvSpPr>
      <xdr:spPr>
        <a:xfrm flipV="1">
          <a:off x="52016025" y="8096250"/>
          <a:ext cx="5514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200025</xdr:colOff>
      <xdr:row>32</xdr:row>
      <xdr:rowOff>114300</xdr:rowOff>
    </xdr:from>
    <xdr:to>
      <xdr:col>8</xdr:col>
      <xdr:colOff>504825</xdr:colOff>
      <xdr:row>32</xdr:row>
      <xdr:rowOff>114300</xdr:rowOff>
    </xdr:to>
    <xdr:sp>
      <xdr:nvSpPr>
        <xdr:cNvPr id="36" name="Line 90"/>
        <xdr:cNvSpPr>
          <a:spLocks/>
        </xdr:cNvSpPr>
      </xdr:nvSpPr>
      <xdr:spPr>
        <a:xfrm flipV="1">
          <a:off x="4200525" y="8105775"/>
          <a:ext cx="1790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2</xdr:col>
      <xdr:colOff>0</xdr:colOff>
      <xdr:row>36</xdr:row>
      <xdr:rowOff>0</xdr:rowOff>
    </xdr:to>
    <xdr:sp>
      <xdr:nvSpPr>
        <xdr:cNvPr id="37" name="text 3"/>
        <xdr:cNvSpPr txBox="1">
          <a:spLocks noChangeArrowheads="1"/>
        </xdr:cNvSpPr>
      </xdr:nvSpPr>
      <xdr:spPr>
        <a:xfrm>
          <a:off x="514350" y="8677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35</xdr:row>
      <xdr:rowOff>114300</xdr:rowOff>
    </xdr:from>
    <xdr:to>
      <xdr:col>1</xdr:col>
      <xdr:colOff>447675</xdr:colOff>
      <xdr:row>35</xdr:row>
      <xdr:rowOff>114300</xdr:rowOff>
    </xdr:to>
    <xdr:sp>
      <xdr:nvSpPr>
        <xdr:cNvPr id="38" name="Line 106"/>
        <xdr:cNvSpPr>
          <a:spLocks/>
        </xdr:cNvSpPr>
      </xdr:nvSpPr>
      <xdr:spPr>
        <a:xfrm>
          <a:off x="581025" y="87915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3</xdr:col>
      <xdr:colOff>0</xdr:colOff>
      <xdr:row>31</xdr:row>
      <xdr:rowOff>0</xdr:rowOff>
    </xdr:to>
    <xdr:sp>
      <xdr:nvSpPr>
        <xdr:cNvPr id="39" name="text 37"/>
        <xdr:cNvSpPr txBox="1">
          <a:spLocks noChangeArrowheads="1"/>
        </xdr:cNvSpPr>
      </xdr:nvSpPr>
      <xdr:spPr>
        <a:xfrm>
          <a:off x="514350" y="73056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6600"/>
              </a:solidFill>
            </a:rPr>
            <a:t>Medlešice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3</xdr:col>
      <xdr:colOff>238125</xdr:colOff>
      <xdr:row>41</xdr:row>
      <xdr:rowOff>0</xdr:rowOff>
    </xdr:to>
    <xdr:sp>
      <xdr:nvSpPr>
        <xdr:cNvPr id="40" name="text 37"/>
        <xdr:cNvSpPr txBox="1">
          <a:spLocks noChangeArrowheads="1"/>
        </xdr:cNvSpPr>
      </xdr:nvSpPr>
      <xdr:spPr>
        <a:xfrm>
          <a:off x="514350" y="9591675"/>
          <a:ext cx="172402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Pardubice hl.n.</a:t>
          </a:r>
        </a:p>
      </xdr:txBody>
    </xdr:sp>
    <xdr:clientData/>
  </xdr:twoCellAnchor>
  <xdr:oneCellAnchor>
    <xdr:from>
      <xdr:col>44</xdr:col>
      <xdr:colOff>228600</xdr:colOff>
      <xdr:row>18</xdr:row>
      <xdr:rowOff>0</xdr:rowOff>
    </xdr:from>
    <xdr:ext cx="523875" cy="228600"/>
    <xdr:sp>
      <xdr:nvSpPr>
        <xdr:cNvPr id="41" name="text 7125"/>
        <xdr:cNvSpPr txBox="1">
          <a:spLocks noChangeArrowheads="1"/>
        </xdr:cNvSpPr>
      </xdr:nvSpPr>
      <xdr:spPr>
        <a:xfrm>
          <a:off x="32613600" y="47910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</a:t>
          </a:r>
        </a:p>
      </xdr:txBody>
    </xdr:sp>
    <xdr:clientData/>
  </xdr:oneCellAnchor>
  <xdr:oneCellAnchor>
    <xdr:from>
      <xdr:col>44</xdr:col>
      <xdr:colOff>228600</xdr:colOff>
      <xdr:row>20</xdr:row>
      <xdr:rowOff>0</xdr:rowOff>
    </xdr:from>
    <xdr:ext cx="523875" cy="228600"/>
    <xdr:sp>
      <xdr:nvSpPr>
        <xdr:cNvPr id="42" name="text 7125"/>
        <xdr:cNvSpPr txBox="1">
          <a:spLocks noChangeArrowheads="1"/>
        </xdr:cNvSpPr>
      </xdr:nvSpPr>
      <xdr:spPr>
        <a:xfrm>
          <a:off x="32613600" y="52482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  <xdr:twoCellAnchor>
    <xdr:from>
      <xdr:col>87</xdr:col>
      <xdr:colOff>0</xdr:colOff>
      <xdr:row>35</xdr:row>
      <xdr:rowOff>0</xdr:rowOff>
    </xdr:from>
    <xdr:to>
      <xdr:col>88</xdr:col>
      <xdr:colOff>0</xdr:colOff>
      <xdr:row>36</xdr:row>
      <xdr:rowOff>0</xdr:rowOff>
    </xdr:to>
    <xdr:sp>
      <xdr:nvSpPr>
        <xdr:cNvPr id="43" name="text 3"/>
        <xdr:cNvSpPr txBox="1">
          <a:spLocks noChangeArrowheads="1"/>
        </xdr:cNvSpPr>
      </xdr:nvSpPr>
      <xdr:spPr>
        <a:xfrm>
          <a:off x="64712850" y="8677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35</xdr:row>
      <xdr:rowOff>114300</xdr:rowOff>
    </xdr:from>
    <xdr:to>
      <xdr:col>87</xdr:col>
      <xdr:colOff>447675</xdr:colOff>
      <xdr:row>35</xdr:row>
      <xdr:rowOff>114300</xdr:rowOff>
    </xdr:to>
    <xdr:sp>
      <xdr:nvSpPr>
        <xdr:cNvPr id="44" name="Line 118"/>
        <xdr:cNvSpPr>
          <a:spLocks/>
        </xdr:cNvSpPr>
      </xdr:nvSpPr>
      <xdr:spPr>
        <a:xfrm>
          <a:off x="64779525" y="87915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33</xdr:row>
      <xdr:rowOff>0</xdr:rowOff>
    </xdr:to>
    <xdr:sp>
      <xdr:nvSpPr>
        <xdr:cNvPr id="45" name="text 3"/>
        <xdr:cNvSpPr txBox="1">
          <a:spLocks noChangeArrowheads="1"/>
        </xdr:cNvSpPr>
      </xdr:nvSpPr>
      <xdr:spPr>
        <a:xfrm>
          <a:off x="514350" y="7991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32</xdr:row>
      <xdr:rowOff>114300</xdr:rowOff>
    </xdr:from>
    <xdr:to>
      <xdr:col>1</xdr:col>
      <xdr:colOff>447675</xdr:colOff>
      <xdr:row>32</xdr:row>
      <xdr:rowOff>114300</xdr:rowOff>
    </xdr:to>
    <xdr:sp>
      <xdr:nvSpPr>
        <xdr:cNvPr id="46" name="Line 120"/>
        <xdr:cNvSpPr>
          <a:spLocks/>
        </xdr:cNvSpPr>
      </xdr:nvSpPr>
      <xdr:spPr>
        <a:xfrm>
          <a:off x="581025" y="81057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0</xdr:colOff>
      <xdr:row>30</xdr:row>
      <xdr:rowOff>0</xdr:rowOff>
    </xdr:from>
    <xdr:to>
      <xdr:col>88</xdr:col>
      <xdr:colOff>0</xdr:colOff>
      <xdr:row>32</xdr:row>
      <xdr:rowOff>0</xdr:rowOff>
    </xdr:to>
    <xdr:sp>
      <xdr:nvSpPr>
        <xdr:cNvPr id="47" name="text 37"/>
        <xdr:cNvSpPr txBox="1">
          <a:spLocks noChangeArrowheads="1"/>
        </xdr:cNvSpPr>
      </xdr:nvSpPr>
      <xdr:spPr>
        <a:xfrm>
          <a:off x="63741300" y="75342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Stéblová</a:t>
          </a:r>
        </a:p>
      </xdr:txBody>
    </xdr:sp>
    <xdr:clientData/>
  </xdr:twoCellAnchor>
  <xdr:twoCellAnchor editAs="oneCell">
    <xdr:from>
      <xdr:col>32</xdr:col>
      <xdr:colOff>771525</xdr:colOff>
      <xdr:row>43</xdr:row>
      <xdr:rowOff>85725</xdr:rowOff>
    </xdr:from>
    <xdr:to>
      <xdr:col>35</xdr:col>
      <xdr:colOff>161925</xdr:colOff>
      <xdr:row>46</xdr:row>
      <xdr:rowOff>161925</xdr:rowOff>
    </xdr:to>
    <xdr:pic>
      <xdr:nvPicPr>
        <xdr:cNvPr id="48" name="obrázek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88725" y="10591800"/>
          <a:ext cx="1847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49" name="text 29"/>
        <xdr:cNvSpPr txBox="1">
          <a:spLocks noChangeArrowheads="1"/>
        </xdr:cNvSpPr>
      </xdr:nvSpPr>
      <xdr:spPr>
        <a:xfrm>
          <a:off x="32385000" y="66198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</a:t>
          </a:r>
        </a:p>
      </xdr:txBody>
    </xdr:sp>
    <xdr:clientData/>
  </xdr:twoCellAnchor>
  <xdr:twoCellAnchor>
    <xdr:from>
      <xdr:col>44</xdr:col>
      <xdr:colOff>0</xdr:colOff>
      <xdr:row>23</xdr:row>
      <xdr:rowOff>0</xdr:rowOff>
    </xdr:from>
    <xdr:to>
      <xdr:col>45</xdr:col>
      <xdr:colOff>0</xdr:colOff>
      <xdr:row>24</xdr:row>
      <xdr:rowOff>0</xdr:rowOff>
    </xdr:to>
    <xdr:sp>
      <xdr:nvSpPr>
        <xdr:cNvPr id="50" name="text 29"/>
        <xdr:cNvSpPr txBox="1">
          <a:spLocks noChangeArrowheads="1"/>
        </xdr:cNvSpPr>
      </xdr:nvSpPr>
      <xdr:spPr>
        <a:xfrm>
          <a:off x="32385000" y="59340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</a:t>
          </a:r>
        </a:p>
      </xdr:txBody>
    </xdr:sp>
    <xdr:clientData/>
  </xdr:twoCellAnchor>
  <xdr:oneCellAnchor>
    <xdr:from>
      <xdr:col>44</xdr:col>
      <xdr:colOff>228600</xdr:colOff>
      <xdr:row>16</xdr:row>
      <xdr:rowOff>0</xdr:rowOff>
    </xdr:from>
    <xdr:ext cx="523875" cy="228600"/>
    <xdr:sp>
      <xdr:nvSpPr>
        <xdr:cNvPr id="51" name="text 7125"/>
        <xdr:cNvSpPr txBox="1">
          <a:spLocks noChangeArrowheads="1"/>
        </xdr:cNvSpPr>
      </xdr:nvSpPr>
      <xdr:spPr>
        <a:xfrm>
          <a:off x="32613600" y="43338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</a:t>
          </a:r>
        </a:p>
      </xdr:txBody>
    </xdr:sp>
    <xdr:clientData/>
  </xdr:oneCellAnchor>
  <xdr:twoCellAnchor>
    <xdr:from>
      <xdr:col>48</xdr:col>
      <xdr:colOff>171450</xdr:colOff>
      <xdr:row>43</xdr:row>
      <xdr:rowOff>114300</xdr:rowOff>
    </xdr:from>
    <xdr:to>
      <xdr:col>51</xdr:col>
      <xdr:colOff>419100</xdr:colOff>
      <xdr:row>43</xdr:row>
      <xdr:rowOff>114300</xdr:rowOff>
    </xdr:to>
    <xdr:sp>
      <xdr:nvSpPr>
        <xdr:cNvPr id="52" name="Line 148"/>
        <xdr:cNvSpPr>
          <a:spLocks/>
        </xdr:cNvSpPr>
      </xdr:nvSpPr>
      <xdr:spPr>
        <a:xfrm flipV="1">
          <a:off x="35680650" y="10620375"/>
          <a:ext cx="2705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733425</xdr:colOff>
      <xdr:row>35</xdr:row>
      <xdr:rowOff>114300</xdr:rowOff>
    </xdr:from>
    <xdr:to>
      <xdr:col>15</xdr:col>
      <xdr:colOff>66675</xdr:colOff>
      <xdr:row>37</xdr:row>
      <xdr:rowOff>28575</xdr:rowOff>
    </xdr:to>
    <xdr:grpSp>
      <xdr:nvGrpSpPr>
        <xdr:cNvPr id="53" name="Group 157"/>
        <xdr:cNvGrpSpPr>
          <a:grpSpLocks/>
        </xdr:cNvGrpSpPr>
      </xdr:nvGrpSpPr>
      <xdr:grpSpPr>
        <a:xfrm>
          <a:off x="10677525" y="8791575"/>
          <a:ext cx="304800" cy="371475"/>
          <a:chOff x="-9880" y="-5615"/>
          <a:chExt cx="11900" cy="16224"/>
        </a:xfrm>
        <a:solidFill>
          <a:srgbClr val="FFFFFF"/>
        </a:solidFill>
      </xdr:grpSpPr>
      <xdr:sp>
        <xdr:nvSpPr>
          <xdr:cNvPr id="54" name="Line 158"/>
          <xdr:cNvSpPr>
            <a:spLocks/>
          </xdr:cNvSpPr>
        </xdr:nvSpPr>
        <xdr:spPr>
          <a:xfrm flipH="1">
            <a:off x="-3930" y="-5615"/>
            <a:ext cx="0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159"/>
          <xdr:cNvSpPr>
            <a:spLocks/>
          </xdr:cNvSpPr>
        </xdr:nvSpPr>
        <xdr:spPr>
          <a:xfrm>
            <a:off x="-9880" y="-1454"/>
            <a:ext cx="11900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476250</xdr:colOff>
      <xdr:row>35</xdr:row>
      <xdr:rowOff>114300</xdr:rowOff>
    </xdr:from>
    <xdr:to>
      <xdr:col>12</xdr:col>
      <xdr:colOff>581025</xdr:colOff>
      <xdr:row>35</xdr:row>
      <xdr:rowOff>114300</xdr:rowOff>
    </xdr:to>
    <xdr:sp>
      <xdr:nvSpPr>
        <xdr:cNvPr id="56" name="Line 160"/>
        <xdr:cNvSpPr>
          <a:spLocks/>
        </xdr:cNvSpPr>
      </xdr:nvSpPr>
      <xdr:spPr>
        <a:xfrm flipV="1">
          <a:off x="5962650" y="8791575"/>
          <a:ext cx="30765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104775</xdr:colOff>
      <xdr:row>30</xdr:row>
      <xdr:rowOff>200025</xdr:rowOff>
    </xdr:from>
    <xdr:to>
      <xdr:col>19</xdr:col>
      <xdr:colOff>419100</xdr:colOff>
      <xdr:row>32</xdr:row>
      <xdr:rowOff>104775</xdr:rowOff>
    </xdr:to>
    <xdr:grpSp>
      <xdr:nvGrpSpPr>
        <xdr:cNvPr id="57" name="Group 204"/>
        <xdr:cNvGrpSpPr>
          <a:grpSpLocks/>
        </xdr:cNvGrpSpPr>
      </xdr:nvGrpSpPr>
      <xdr:grpSpPr>
        <a:xfrm>
          <a:off x="13992225" y="7734300"/>
          <a:ext cx="304800" cy="361950"/>
          <a:chOff x="-37" y="-1791"/>
          <a:chExt cx="28" cy="15808"/>
        </a:xfrm>
        <a:solidFill>
          <a:srgbClr val="FFFFFF"/>
        </a:solidFill>
      </xdr:grpSpPr>
      <xdr:sp>
        <xdr:nvSpPr>
          <xdr:cNvPr id="58" name="Line 205"/>
          <xdr:cNvSpPr>
            <a:spLocks/>
          </xdr:cNvSpPr>
        </xdr:nvSpPr>
        <xdr:spPr>
          <a:xfrm>
            <a:off x="-23" y="1027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206"/>
          <xdr:cNvSpPr>
            <a:spLocks/>
          </xdr:cNvSpPr>
        </xdr:nvSpPr>
        <xdr:spPr>
          <a:xfrm>
            <a:off x="-37" y="-179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876300</xdr:colOff>
      <xdr:row>27</xdr:row>
      <xdr:rowOff>104775</xdr:rowOff>
    </xdr:from>
    <xdr:to>
      <xdr:col>26</xdr:col>
      <xdr:colOff>85725</xdr:colOff>
      <xdr:row>29</xdr:row>
      <xdr:rowOff>104775</xdr:rowOff>
    </xdr:to>
    <xdr:sp>
      <xdr:nvSpPr>
        <xdr:cNvPr id="60" name="Line 207"/>
        <xdr:cNvSpPr>
          <a:spLocks/>
        </xdr:cNvSpPr>
      </xdr:nvSpPr>
      <xdr:spPr>
        <a:xfrm flipV="1">
          <a:off x="16764000" y="6953250"/>
          <a:ext cx="21812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476250</xdr:colOff>
      <xdr:row>32</xdr:row>
      <xdr:rowOff>104775</xdr:rowOff>
    </xdr:from>
    <xdr:to>
      <xdr:col>20</xdr:col>
      <xdr:colOff>19050</xdr:colOff>
      <xdr:row>32</xdr:row>
      <xdr:rowOff>104775</xdr:rowOff>
    </xdr:to>
    <xdr:sp>
      <xdr:nvSpPr>
        <xdr:cNvPr id="61" name="Line 211"/>
        <xdr:cNvSpPr>
          <a:spLocks/>
        </xdr:cNvSpPr>
      </xdr:nvSpPr>
      <xdr:spPr>
        <a:xfrm flipV="1">
          <a:off x="8934450" y="8096250"/>
          <a:ext cx="5486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152400</xdr:colOff>
      <xdr:row>23</xdr:row>
      <xdr:rowOff>104775</xdr:rowOff>
    </xdr:from>
    <xdr:to>
      <xdr:col>30</xdr:col>
      <xdr:colOff>495300</xdr:colOff>
      <xdr:row>26</xdr:row>
      <xdr:rowOff>104775</xdr:rowOff>
    </xdr:to>
    <xdr:sp>
      <xdr:nvSpPr>
        <xdr:cNvPr id="62" name="Line 220"/>
        <xdr:cNvSpPr>
          <a:spLocks/>
        </xdr:cNvSpPr>
      </xdr:nvSpPr>
      <xdr:spPr>
        <a:xfrm flipH="1">
          <a:off x="20497800" y="6038850"/>
          <a:ext cx="1828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457200</xdr:colOff>
      <xdr:row>35</xdr:row>
      <xdr:rowOff>114300</xdr:rowOff>
    </xdr:from>
    <xdr:to>
      <xdr:col>20</xdr:col>
      <xdr:colOff>247650</xdr:colOff>
      <xdr:row>37</xdr:row>
      <xdr:rowOff>28575</xdr:rowOff>
    </xdr:to>
    <xdr:grpSp>
      <xdr:nvGrpSpPr>
        <xdr:cNvPr id="63" name="Group 221"/>
        <xdr:cNvGrpSpPr>
          <a:grpSpLocks/>
        </xdr:cNvGrpSpPr>
      </xdr:nvGrpSpPr>
      <xdr:grpSpPr>
        <a:xfrm>
          <a:off x="14344650" y="8791575"/>
          <a:ext cx="304800" cy="371475"/>
          <a:chOff x="-754" y="-5615"/>
          <a:chExt cx="6300" cy="16224"/>
        </a:xfrm>
        <a:solidFill>
          <a:srgbClr val="FFFFFF"/>
        </a:solidFill>
      </xdr:grpSpPr>
      <xdr:sp>
        <xdr:nvSpPr>
          <xdr:cNvPr id="64" name="Line 222"/>
          <xdr:cNvSpPr>
            <a:spLocks/>
          </xdr:cNvSpPr>
        </xdr:nvSpPr>
        <xdr:spPr>
          <a:xfrm flipH="1">
            <a:off x="2394" y="-5615"/>
            <a:ext cx="2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223"/>
          <xdr:cNvSpPr>
            <a:spLocks/>
          </xdr:cNvSpPr>
        </xdr:nvSpPr>
        <xdr:spPr>
          <a:xfrm>
            <a:off x="-754" y="-1454"/>
            <a:ext cx="6300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504825</xdr:colOff>
      <xdr:row>20</xdr:row>
      <xdr:rowOff>95250</xdr:rowOff>
    </xdr:from>
    <xdr:to>
      <xdr:col>32</xdr:col>
      <xdr:colOff>495300</xdr:colOff>
      <xdr:row>23</xdr:row>
      <xdr:rowOff>95250</xdr:rowOff>
    </xdr:to>
    <xdr:sp>
      <xdr:nvSpPr>
        <xdr:cNvPr id="66" name="Line 230"/>
        <xdr:cNvSpPr>
          <a:spLocks/>
        </xdr:cNvSpPr>
      </xdr:nvSpPr>
      <xdr:spPr>
        <a:xfrm flipV="1">
          <a:off x="22336125" y="5343525"/>
          <a:ext cx="14763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476250</xdr:colOff>
      <xdr:row>14</xdr:row>
      <xdr:rowOff>114300</xdr:rowOff>
    </xdr:from>
    <xdr:to>
      <xdr:col>38</xdr:col>
      <xdr:colOff>447675</xdr:colOff>
      <xdr:row>20</xdr:row>
      <xdr:rowOff>104775</xdr:rowOff>
    </xdr:to>
    <xdr:sp>
      <xdr:nvSpPr>
        <xdr:cNvPr id="67" name="Line 244"/>
        <xdr:cNvSpPr>
          <a:spLocks/>
        </xdr:cNvSpPr>
      </xdr:nvSpPr>
      <xdr:spPr>
        <a:xfrm flipV="1">
          <a:off x="23793450" y="3990975"/>
          <a:ext cx="4429125" cy="1362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12</xdr:row>
      <xdr:rowOff>114300</xdr:rowOff>
    </xdr:from>
    <xdr:to>
      <xdr:col>44</xdr:col>
      <xdr:colOff>476250</xdr:colOff>
      <xdr:row>14</xdr:row>
      <xdr:rowOff>114300</xdr:rowOff>
    </xdr:to>
    <xdr:sp>
      <xdr:nvSpPr>
        <xdr:cNvPr id="68" name="Line 263"/>
        <xdr:cNvSpPr>
          <a:spLocks/>
        </xdr:cNvSpPr>
      </xdr:nvSpPr>
      <xdr:spPr>
        <a:xfrm>
          <a:off x="31984950" y="3533775"/>
          <a:ext cx="8763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11</xdr:row>
      <xdr:rowOff>114300</xdr:rowOff>
    </xdr:from>
    <xdr:to>
      <xdr:col>39</xdr:col>
      <xdr:colOff>0</xdr:colOff>
      <xdr:row>13</xdr:row>
      <xdr:rowOff>114300</xdr:rowOff>
    </xdr:to>
    <xdr:sp>
      <xdr:nvSpPr>
        <xdr:cNvPr id="69" name="text 2036"/>
        <xdr:cNvSpPr txBox="1">
          <a:spLocks noChangeArrowheads="1"/>
        </xdr:cNvSpPr>
      </xdr:nvSpPr>
      <xdr:spPr>
        <a:xfrm>
          <a:off x="27774900" y="3305175"/>
          <a:ext cx="9715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vlečka
ZNZ</a:t>
          </a:r>
        </a:p>
      </xdr:txBody>
    </xdr:sp>
    <xdr:clientData/>
  </xdr:twoCellAnchor>
  <xdr:oneCellAnchor>
    <xdr:from>
      <xdr:col>44</xdr:col>
      <xdr:colOff>228600</xdr:colOff>
      <xdr:row>41</xdr:row>
      <xdr:rowOff>0</xdr:rowOff>
    </xdr:from>
    <xdr:ext cx="523875" cy="228600"/>
    <xdr:sp>
      <xdr:nvSpPr>
        <xdr:cNvPr id="70" name="text 7125"/>
        <xdr:cNvSpPr txBox="1">
          <a:spLocks noChangeArrowheads="1"/>
        </xdr:cNvSpPr>
      </xdr:nvSpPr>
      <xdr:spPr>
        <a:xfrm>
          <a:off x="32613600" y="100488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56</xdr:col>
      <xdr:colOff>19050</xdr:colOff>
      <xdr:row>38</xdr:row>
      <xdr:rowOff>104775</xdr:rowOff>
    </xdr:from>
    <xdr:to>
      <xdr:col>56</xdr:col>
      <xdr:colOff>323850</xdr:colOff>
      <xdr:row>40</xdr:row>
      <xdr:rowOff>19050</xdr:rowOff>
    </xdr:to>
    <xdr:grpSp>
      <xdr:nvGrpSpPr>
        <xdr:cNvPr id="71" name="Group 276"/>
        <xdr:cNvGrpSpPr>
          <a:grpSpLocks/>
        </xdr:cNvGrpSpPr>
      </xdr:nvGrpSpPr>
      <xdr:grpSpPr>
        <a:xfrm>
          <a:off x="41471850" y="9467850"/>
          <a:ext cx="304800" cy="371475"/>
          <a:chOff x="-6478" y="-5226"/>
          <a:chExt cx="8484" cy="17355"/>
        </a:xfrm>
        <a:solidFill>
          <a:srgbClr val="FFFFFF"/>
        </a:solidFill>
      </xdr:grpSpPr>
      <xdr:sp>
        <xdr:nvSpPr>
          <xdr:cNvPr id="72" name="Line 277"/>
          <xdr:cNvSpPr>
            <a:spLocks/>
          </xdr:cNvSpPr>
        </xdr:nvSpPr>
        <xdr:spPr>
          <a:xfrm flipH="1">
            <a:off x="-2236" y="-5226"/>
            <a:ext cx="0" cy="44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278"/>
          <xdr:cNvSpPr>
            <a:spLocks/>
          </xdr:cNvSpPr>
        </xdr:nvSpPr>
        <xdr:spPr>
          <a:xfrm>
            <a:off x="-6478" y="-332"/>
            <a:ext cx="8484" cy="1246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18</xdr:row>
      <xdr:rowOff>209550</xdr:rowOff>
    </xdr:from>
    <xdr:to>
      <xdr:col>32</xdr:col>
      <xdr:colOff>647700</xdr:colOff>
      <xdr:row>20</xdr:row>
      <xdr:rowOff>104775</xdr:rowOff>
    </xdr:to>
    <xdr:grpSp>
      <xdr:nvGrpSpPr>
        <xdr:cNvPr id="74" name="Group 282"/>
        <xdr:cNvGrpSpPr>
          <a:grpSpLocks/>
        </xdr:cNvGrpSpPr>
      </xdr:nvGrpSpPr>
      <xdr:grpSpPr>
        <a:xfrm>
          <a:off x="23660100" y="5000625"/>
          <a:ext cx="304800" cy="352425"/>
          <a:chOff x="-58" y="-1183"/>
          <a:chExt cx="28" cy="15392"/>
        </a:xfrm>
        <a:solidFill>
          <a:srgbClr val="FFFFFF"/>
        </a:solidFill>
      </xdr:grpSpPr>
      <xdr:sp>
        <xdr:nvSpPr>
          <xdr:cNvPr id="75" name="Line 283"/>
          <xdr:cNvSpPr>
            <a:spLocks/>
          </xdr:cNvSpPr>
        </xdr:nvSpPr>
        <xdr:spPr>
          <a:xfrm>
            <a:off x="-44" y="10880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284"/>
          <xdr:cNvSpPr>
            <a:spLocks/>
          </xdr:cNvSpPr>
        </xdr:nvSpPr>
        <xdr:spPr>
          <a:xfrm>
            <a:off x="-58" y="-1183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9525</xdr:colOff>
      <xdr:row>14</xdr:row>
      <xdr:rowOff>209550</xdr:rowOff>
    </xdr:from>
    <xdr:to>
      <xdr:col>57</xdr:col>
      <xdr:colOff>314325</xdr:colOff>
      <xdr:row>16</xdr:row>
      <xdr:rowOff>104775</xdr:rowOff>
    </xdr:to>
    <xdr:grpSp>
      <xdr:nvGrpSpPr>
        <xdr:cNvPr id="77" name="Group 288"/>
        <xdr:cNvGrpSpPr>
          <a:grpSpLocks/>
        </xdr:cNvGrpSpPr>
      </xdr:nvGrpSpPr>
      <xdr:grpSpPr>
        <a:xfrm>
          <a:off x="42433875" y="4086225"/>
          <a:ext cx="304800" cy="352425"/>
          <a:chOff x="-16799" y="-1119"/>
          <a:chExt cx="22400" cy="15392"/>
        </a:xfrm>
        <a:solidFill>
          <a:srgbClr val="FFFFFF"/>
        </a:solidFill>
      </xdr:grpSpPr>
      <xdr:sp>
        <xdr:nvSpPr>
          <xdr:cNvPr id="78" name="Line 289"/>
          <xdr:cNvSpPr>
            <a:spLocks/>
          </xdr:cNvSpPr>
        </xdr:nvSpPr>
        <xdr:spPr>
          <a:xfrm>
            <a:off x="-5599" y="10944"/>
            <a:ext cx="0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290"/>
          <xdr:cNvSpPr>
            <a:spLocks/>
          </xdr:cNvSpPr>
        </xdr:nvSpPr>
        <xdr:spPr>
          <a:xfrm>
            <a:off x="-16799" y="-1119"/>
            <a:ext cx="22400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104775</xdr:colOff>
      <xdr:row>21</xdr:row>
      <xdr:rowOff>200025</xdr:rowOff>
    </xdr:from>
    <xdr:to>
      <xdr:col>63</xdr:col>
      <xdr:colOff>419100</xdr:colOff>
      <xdr:row>23</xdr:row>
      <xdr:rowOff>104775</xdr:rowOff>
    </xdr:to>
    <xdr:grpSp>
      <xdr:nvGrpSpPr>
        <xdr:cNvPr id="80" name="Group 291"/>
        <xdr:cNvGrpSpPr>
          <a:grpSpLocks/>
        </xdr:cNvGrpSpPr>
      </xdr:nvGrpSpPr>
      <xdr:grpSpPr>
        <a:xfrm>
          <a:off x="46986825" y="5676900"/>
          <a:ext cx="304800" cy="361950"/>
          <a:chOff x="-37" y="-1647"/>
          <a:chExt cx="28" cy="15808"/>
        </a:xfrm>
        <a:solidFill>
          <a:srgbClr val="FFFFFF"/>
        </a:solidFill>
      </xdr:grpSpPr>
      <xdr:sp>
        <xdr:nvSpPr>
          <xdr:cNvPr id="81" name="Line 292"/>
          <xdr:cNvSpPr>
            <a:spLocks/>
          </xdr:cNvSpPr>
        </xdr:nvSpPr>
        <xdr:spPr>
          <a:xfrm>
            <a:off x="-23" y="1041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293"/>
          <xdr:cNvSpPr>
            <a:spLocks/>
          </xdr:cNvSpPr>
        </xdr:nvSpPr>
        <xdr:spPr>
          <a:xfrm>
            <a:off x="-37" y="-164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75</xdr:col>
      <xdr:colOff>0</xdr:colOff>
      <xdr:row>32</xdr:row>
      <xdr:rowOff>0</xdr:rowOff>
    </xdr:from>
    <xdr:ext cx="428625" cy="228600"/>
    <xdr:sp>
      <xdr:nvSpPr>
        <xdr:cNvPr id="83" name="text 7125"/>
        <xdr:cNvSpPr txBox="1">
          <a:spLocks noChangeArrowheads="1"/>
        </xdr:cNvSpPr>
      </xdr:nvSpPr>
      <xdr:spPr>
        <a:xfrm>
          <a:off x="55797450" y="7991475"/>
          <a:ext cx="428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b</a:t>
          </a:r>
        </a:p>
      </xdr:txBody>
    </xdr:sp>
    <xdr:clientData/>
  </xdr:oneCellAnchor>
  <xdr:oneCellAnchor>
    <xdr:from>
      <xdr:col>15</xdr:col>
      <xdr:colOff>0</xdr:colOff>
      <xdr:row>32</xdr:row>
      <xdr:rowOff>0</xdr:rowOff>
    </xdr:from>
    <xdr:ext cx="381000" cy="228600"/>
    <xdr:sp>
      <xdr:nvSpPr>
        <xdr:cNvPr id="84" name="text 7125"/>
        <xdr:cNvSpPr txBox="1">
          <a:spLocks noChangeArrowheads="1"/>
        </xdr:cNvSpPr>
      </xdr:nvSpPr>
      <xdr:spPr>
        <a:xfrm>
          <a:off x="10915650" y="7991475"/>
          <a:ext cx="3810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19</xdr:col>
      <xdr:colOff>466725</xdr:colOff>
      <xdr:row>30</xdr:row>
      <xdr:rowOff>200025</xdr:rowOff>
    </xdr:from>
    <xdr:to>
      <xdr:col>20</xdr:col>
      <xdr:colOff>257175</xdr:colOff>
      <xdr:row>32</xdr:row>
      <xdr:rowOff>104775</xdr:rowOff>
    </xdr:to>
    <xdr:grpSp>
      <xdr:nvGrpSpPr>
        <xdr:cNvPr id="85" name="Group 304"/>
        <xdr:cNvGrpSpPr>
          <a:grpSpLocks/>
        </xdr:cNvGrpSpPr>
      </xdr:nvGrpSpPr>
      <xdr:grpSpPr>
        <a:xfrm>
          <a:off x="14354175" y="7734300"/>
          <a:ext cx="304800" cy="361950"/>
          <a:chOff x="-529" y="-1791"/>
          <a:chExt cx="6300" cy="15808"/>
        </a:xfrm>
        <a:solidFill>
          <a:srgbClr val="FFFFFF"/>
        </a:solidFill>
      </xdr:grpSpPr>
      <xdr:sp>
        <xdr:nvSpPr>
          <xdr:cNvPr id="86" name="Line 305"/>
          <xdr:cNvSpPr>
            <a:spLocks/>
          </xdr:cNvSpPr>
        </xdr:nvSpPr>
        <xdr:spPr>
          <a:xfrm>
            <a:off x="2619" y="10274"/>
            <a:ext cx="2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306"/>
          <xdr:cNvSpPr>
            <a:spLocks/>
          </xdr:cNvSpPr>
        </xdr:nvSpPr>
        <xdr:spPr>
          <a:xfrm>
            <a:off x="-529" y="-1791"/>
            <a:ext cx="6300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323850</xdr:colOff>
      <xdr:row>35</xdr:row>
      <xdr:rowOff>114300</xdr:rowOff>
    </xdr:from>
    <xdr:to>
      <xdr:col>58</xdr:col>
      <xdr:colOff>628650</xdr:colOff>
      <xdr:row>37</xdr:row>
      <xdr:rowOff>28575</xdr:rowOff>
    </xdr:to>
    <xdr:grpSp>
      <xdr:nvGrpSpPr>
        <xdr:cNvPr id="88" name="Group 307"/>
        <xdr:cNvGrpSpPr>
          <a:grpSpLocks/>
        </xdr:cNvGrpSpPr>
      </xdr:nvGrpSpPr>
      <xdr:grpSpPr>
        <a:xfrm>
          <a:off x="43262550" y="8791575"/>
          <a:ext cx="304800" cy="371475"/>
          <a:chOff x="-59" y="-5615"/>
          <a:chExt cx="28" cy="16224"/>
        </a:xfrm>
        <a:solidFill>
          <a:srgbClr val="FFFFFF"/>
        </a:solidFill>
      </xdr:grpSpPr>
      <xdr:sp>
        <xdr:nvSpPr>
          <xdr:cNvPr id="89" name="Line 308"/>
          <xdr:cNvSpPr>
            <a:spLocks/>
          </xdr:cNvSpPr>
        </xdr:nvSpPr>
        <xdr:spPr>
          <a:xfrm flipH="1">
            <a:off x="-45" y="-561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309"/>
          <xdr:cNvSpPr>
            <a:spLocks/>
          </xdr:cNvSpPr>
        </xdr:nvSpPr>
        <xdr:spPr>
          <a:xfrm>
            <a:off x="-59" y="-145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657225</xdr:colOff>
      <xdr:row>27</xdr:row>
      <xdr:rowOff>200025</xdr:rowOff>
    </xdr:from>
    <xdr:to>
      <xdr:col>66</xdr:col>
      <xdr:colOff>962025</xdr:colOff>
      <xdr:row>29</xdr:row>
      <xdr:rowOff>104775</xdr:rowOff>
    </xdr:to>
    <xdr:grpSp>
      <xdr:nvGrpSpPr>
        <xdr:cNvPr id="91" name="Group 310"/>
        <xdr:cNvGrpSpPr>
          <a:grpSpLocks/>
        </xdr:cNvGrpSpPr>
      </xdr:nvGrpSpPr>
      <xdr:grpSpPr>
        <a:xfrm>
          <a:off x="49539525" y="7048500"/>
          <a:ext cx="304800" cy="361950"/>
          <a:chOff x="-29" y="-1743"/>
          <a:chExt cx="28" cy="15808"/>
        </a:xfrm>
        <a:solidFill>
          <a:srgbClr val="FFFFFF"/>
        </a:solidFill>
      </xdr:grpSpPr>
      <xdr:sp>
        <xdr:nvSpPr>
          <xdr:cNvPr id="92" name="Line 311"/>
          <xdr:cNvSpPr>
            <a:spLocks/>
          </xdr:cNvSpPr>
        </xdr:nvSpPr>
        <xdr:spPr>
          <a:xfrm>
            <a:off x="-15" y="1032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312"/>
          <xdr:cNvSpPr>
            <a:spLocks/>
          </xdr:cNvSpPr>
        </xdr:nvSpPr>
        <xdr:spPr>
          <a:xfrm>
            <a:off x="-29" y="-174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0</xdr:colOff>
      <xdr:row>9</xdr:row>
      <xdr:rowOff>0</xdr:rowOff>
    </xdr:from>
    <xdr:to>
      <xdr:col>40</xdr:col>
      <xdr:colOff>666750</xdr:colOff>
      <xdr:row>10</xdr:row>
      <xdr:rowOff>161925</xdr:rowOff>
    </xdr:to>
    <xdr:sp>
      <xdr:nvSpPr>
        <xdr:cNvPr id="94" name="text 2036"/>
        <xdr:cNvSpPr txBox="1">
          <a:spLocks noChangeArrowheads="1"/>
        </xdr:cNvSpPr>
      </xdr:nvSpPr>
      <xdr:spPr>
        <a:xfrm>
          <a:off x="28746450" y="2609850"/>
          <a:ext cx="11811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vlečka
RASTRA AG-CZ</a:t>
          </a:r>
        </a:p>
      </xdr:txBody>
    </xdr:sp>
    <xdr:clientData/>
  </xdr:twoCellAnchor>
  <xdr:twoCellAnchor>
    <xdr:from>
      <xdr:col>26</xdr:col>
      <xdr:colOff>104775</xdr:colOff>
      <xdr:row>23</xdr:row>
      <xdr:rowOff>142875</xdr:rowOff>
    </xdr:from>
    <xdr:to>
      <xdr:col>27</xdr:col>
      <xdr:colOff>504825</xdr:colOff>
      <xdr:row>27</xdr:row>
      <xdr:rowOff>95250</xdr:rowOff>
    </xdr:to>
    <xdr:sp>
      <xdr:nvSpPr>
        <xdr:cNvPr id="95" name="Line 319"/>
        <xdr:cNvSpPr>
          <a:spLocks/>
        </xdr:cNvSpPr>
      </xdr:nvSpPr>
      <xdr:spPr>
        <a:xfrm flipV="1">
          <a:off x="18964275" y="6076950"/>
          <a:ext cx="1371600" cy="866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49</xdr:col>
      <xdr:colOff>0</xdr:colOff>
      <xdr:row>43</xdr:row>
      <xdr:rowOff>0</xdr:rowOff>
    </xdr:from>
    <xdr:ext cx="514350" cy="228600"/>
    <xdr:sp>
      <xdr:nvSpPr>
        <xdr:cNvPr id="96" name="text 7125"/>
        <xdr:cNvSpPr txBox="1">
          <a:spLocks noChangeArrowheads="1"/>
        </xdr:cNvSpPr>
      </xdr:nvSpPr>
      <xdr:spPr>
        <a:xfrm>
          <a:off x="36480750" y="105060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oneCellAnchor>
    <xdr:from>
      <xdr:col>6</xdr:col>
      <xdr:colOff>762000</xdr:colOff>
      <xdr:row>33</xdr:row>
      <xdr:rowOff>114300</xdr:rowOff>
    </xdr:from>
    <xdr:ext cx="304800" cy="228600"/>
    <xdr:sp>
      <xdr:nvSpPr>
        <xdr:cNvPr id="97" name="text 1282"/>
        <xdr:cNvSpPr txBox="1">
          <a:spLocks noChangeArrowheads="1"/>
        </xdr:cNvSpPr>
      </xdr:nvSpPr>
      <xdr:spPr>
        <a:xfrm>
          <a:off x="4762500" y="8334375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72</xdr:col>
      <xdr:colOff>9525</xdr:colOff>
      <xdr:row>33</xdr:row>
      <xdr:rowOff>114300</xdr:rowOff>
    </xdr:from>
    <xdr:ext cx="304800" cy="228600"/>
    <xdr:sp>
      <xdr:nvSpPr>
        <xdr:cNvPr id="98" name="text 1282"/>
        <xdr:cNvSpPr txBox="1">
          <a:spLocks noChangeArrowheads="1"/>
        </xdr:cNvSpPr>
      </xdr:nvSpPr>
      <xdr:spPr>
        <a:xfrm>
          <a:off x="53349525" y="8334375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64</xdr:col>
      <xdr:colOff>314325</xdr:colOff>
      <xdr:row>33</xdr:row>
      <xdr:rowOff>114300</xdr:rowOff>
    </xdr:from>
    <xdr:ext cx="304800" cy="228600"/>
    <xdr:sp>
      <xdr:nvSpPr>
        <xdr:cNvPr id="99" name="text 1282"/>
        <xdr:cNvSpPr txBox="1">
          <a:spLocks noChangeArrowheads="1"/>
        </xdr:cNvSpPr>
      </xdr:nvSpPr>
      <xdr:spPr>
        <a:xfrm>
          <a:off x="47710725" y="8334375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>
    <xdr:from>
      <xdr:col>26</xdr:col>
      <xdr:colOff>514350</xdr:colOff>
      <xdr:row>33</xdr:row>
      <xdr:rowOff>66675</xdr:rowOff>
    </xdr:from>
    <xdr:to>
      <xdr:col>40</xdr:col>
      <xdr:colOff>771525</xdr:colOff>
      <xdr:row>34</xdr:row>
      <xdr:rowOff>142875</xdr:rowOff>
    </xdr:to>
    <xdr:grpSp>
      <xdr:nvGrpSpPr>
        <xdr:cNvPr id="100" name="Group 411"/>
        <xdr:cNvGrpSpPr>
          <a:grpSpLocks/>
        </xdr:cNvGrpSpPr>
      </xdr:nvGrpSpPr>
      <xdr:grpSpPr>
        <a:xfrm>
          <a:off x="19373850" y="8286750"/>
          <a:ext cx="10658475" cy="304800"/>
          <a:chOff x="-897" y="-13587"/>
          <a:chExt cx="20496" cy="26688"/>
        </a:xfrm>
        <a:solidFill>
          <a:srgbClr val="FFFFFF"/>
        </a:solidFill>
      </xdr:grpSpPr>
      <xdr:sp>
        <xdr:nvSpPr>
          <xdr:cNvPr id="101" name="Rectangle 412"/>
          <xdr:cNvSpPr>
            <a:spLocks/>
          </xdr:cNvSpPr>
        </xdr:nvSpPr>
        <xdr:spPr>
          <a:xfrm>
            <a:off x="-666" y="-10251"/>
            <a:ext cx="20035" cy="20016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413"/>
          <xdr:cNvSpPr>
            <a:spLocks/>
          </xdr:cNvSpPr>
        </xdr:nvSpPr>
        <xdr:spPr>
          <a:xfrm>
            <a:off x="-897" y="-13587"/>
            <a:ext cx="159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414"/>
          <xdr:cNvSpPr>
            <a:spLocks/>
          </xdr:cNvSpPr>
        </xdr:nvSpPr>
        <xdr:spPr>
          <a:xfrm>
            <a:off x="3658" y="-13587"/>
            <a:ext cx="159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415"/>
          <xdr:cNvSpPr>
            <a:spLocks/>
          </xdr:cNvSpPr>
        </xdr:nvSpPr>
        <xdr:spPr>
          <a:xfrm>
            <a:off x="8470" y="-13587"/>
            <a:ext cx="153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416"/>
          <xdr:cNvSpPr>
            <a:spLocks/>
          </xdr:cNvSpPr>
        </xdr:nvSpPr>
        <xdr:spPr>
          <a:xfrm>
            <a:off x="13214" y="-13587"/>
            <a:ext cx="164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417"/>
          <xdr:cNvSpPr>
            <a:spLocks/>
          </xdr:cNvSpPr>
        </xdr:nvSpPr>
        <xdr:spPr>
          <a:xfrm>
            <a:off x="18005" y="-13587"/>
            <a:ext cx="159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418"/>
          <xdr:cNvSpPr>
            <a:spLocks/>
          </xdr:cNvSpPr>
        </xdr:nvSpPr>
        <xdr:spPr>
          <a:xfrm>
            <a:off x="-897" y="-13587"/>
            <a:ext cx="20496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28575</xdr:colOff>
      <xdr:row>13</xdr:row>
      <xdr:rowOff>0</xdr:rowOff>
    </xdr:from>
    <xdr:to>
      <xdr:col>56</xdr:col>
      <xdr:colOff>466725</xdr:colOff>
      <xdr:row>14</xdr:row>
      <xdr:rowOff>0</xdr:rowOff>
    </xdr:to>
    <xdr:grpSp>
      <xdr:nvGrpSpPr>
        <xdr:cNvPr id="108" name="Group 448"/>
        <xdr:cNvGrpSpPr>
          <a:grpSpLocks/>
        </xdr:cNvGrpSpPr>
      </xdr:nvGrpSpPr>
      <xdr:grpSpPr>
        <a:xfrm>
          <a:off x="41481375" y="3648075"/>
          <a:ext cx="438150" cy="228600"/>
          <a:chOff x="-13258" y="256"/>
          <a:chExt cx="14800" cy="20016"/>
        </a:xfrm>
        <a:solidFill>
          <a:srgbClr val="FFFFFF"/>
        </a:solidFill>
      </xdr:grpSpPr>
      <xdr:sp>
        <xdr:nvSpPr>
          <xdr:cNvPr id="109" name="Line 449"/>
          <xdr:cNvSpPr>
            <a:spLocks/>
          </xdr:cNvSpPr>
        </xdr:nvSpPr>
        <xdr:spPr>
          <a:xfrm>
            <a:off x="-13258" y="20272"/>
            <a:ext cx="1480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450"/>
          <xdr:cNvSpPr>
            <a:spLocks/>
          </xdr:cNvSpPr>
        </xdr:nvSpPr>
        <xdr:spPr>
          <a:xfrm>
            <a:off x="-10668" y="256"/>
            <a:ext cx="9620" cy="20016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451"/>
          <xdr:cNvSpPr>
            <a:spLocks/>
          </xdr:cNvSpPr>
        </xdr:nvSpPr>
        <xdr:spPr>
          <a:xfrm>
            <a:off x="-8078" y="5260"/>
            <a:ext cx="4070" cy="917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19050</xdr:colOff>
      <xdr:row>22</xdr:row>
      <xdr:rowOff>28575</xdr:rowOff>
    </xdr:from>
    <xdr:to>
      <xdr:col>28</xdr:col>
      <xdr:colOff>361950</xdr:colOff>
      <xdr:row>22</xdr:row>
      <xdr:rowOff>152400</xdr:rowOff>
    </xdr:to>
    <xdr:sp>
      <xdr:nvSpPr>
        <xdr:cNvPr id="112" name="kreslení 16"/>
        <xdr:cNvSpPr>
          <a:spLocks/>
        </xdr:cNvSpPr>
      </xdr:nvSpPr>
      <xdr:spPr>
        <a:xfrm>
          <a:off x="20364450" y="5734050"/>
          <a:ext cx="3429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50</xdr:col>
      <xdr:colOff>581025</xdr:colOff>
      <xdr:row>42</xdr:row>
      <xdr:rowOff>47625</xdr:rowOff>
    </xdr:from>
    <xdr:to>
      <xdr:col>50</xdr:col>
      <xdr:colOff>923925</xdr:colOff>
      <xdr:row>42</xdr:row>
      <xdr:rowOff>171450</xdr:rowOff>
    </xdr:to>
    <xdr:sp>
      <xdr:nvSpPr>
        <xdr:cNvPr id="113" name="kreslení 417"/>
        <xdr:cNvSpPr>
          <a:spLocks/>
        </xdr:cNvSpPr>
      </xdr:nvSpPr>
      <xdr:spPr>
        <a:xfrm>
          <a:off x="37576125" y="10325100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54</xdr:col>
      <xdr:colOff>600075</xdr:colOff>
      <xdr:row>13</xdr:row>
      <xdr:rowOff>47625</xdr:rowOff>
    </xdr:from>
    <xdr:to>
      <xdr:col>54</xdr:col>
      <xdr:colOff>942975</xdr:colOff>
      <xdr:row>13</xdr:row>
      <xdr:rowOff>171450</xdr:rowOff>
    </xdr:to>
    <xdr:sp>
      <xdr:nvSpPr>
        <xdr:cNvPr id="114" name="kreslení 12"/>
        <xdr:cNvSpPr>
          <a:spLocks/>
        </xdr:cNvSpPr>
      </xdr:nvSpPr>
      <xdr:spPr>
        <a:xfrm>
          <a:off x="40566975" y="3695700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9</xdr:col>
      <xdr:colOff>0</xdr:colOff>
      <xdr:row>17</xdr:row>
      <xdr:rowOff>0</xdr:rowOff>
    </xdr:to>
    <xdr:sp>
      <xdr:nvSpPr>
        <xdr:cNvPr id="115" name="text 36"/>
        <xdr:cNvSpPr txBox="1">
          <a:spLocks noChangeArrowheads="1"/>
        </xdr:cNvSpPr>
      </xdr:nvSpPr>
      <xdr:spPr>
        <a:xfrm>
          <a:off x="2000250" y="41052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 směr Medlešice</a:t>
          </a:r>
        </a:p>
      </xdr:txBody>
    </xdr:sp>
    <xdr:clientData/>
  </xdr:twoCellAnchor>
  <xdr:twoCellAnchor>
    <xdr:from>
      <xdr:col>71</xdr:col>
      <xdr:colOff>0</xdr:colOff>
      <xdr:row>48</xdr:row>
      <xdr:rowOff>0</xdr:rowOff>
    </xdr:from>
    <xdr:to>
      <xdr:col>88</xdr:col>
      <xdr:colOff>0</xdr:colOff>
      <xdr:row>50</xdr:row>
      <xdr:rowOff>0</xdr:rowOff>
    </xdr:to>
    <xdr:sp>
      <xdr:nvSpPr>
        <xdr:cNvPr id="116" name="text 6"/>
        <xdr:cNvSpPr txBox="1">
          <a:spLocks noChangeArrowheads="1"/>
        </xdr:cNvSpPr>
      </xdr:nvSpPr>
      <xdr:spPr>
        <a:xfrm>
          <a:off x="52825650" y="116490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22</xdr:col>
      <xdr:colOff>723900</xdr:colOff>
      <xdr:row>27</xdr:row>
      <xdr:rowOff>200025</xdr:rowOff>
    </xdr:from>
    <xdr:to>
      <xdr:col>23</xdr:col>
      <xdr:colOff>57150</xdr:colOff>
      <xdr:row>29</xdr:row>
      <xdr:rowOff>104775</xdr:rowOff>
    </xdr:to>
    <xdr:grpSp>
      <xdr:nvGrpSpPr>
        <xdr:cNvPr id="117" name="Group 668"/>
        <xdr:cNvGrpSpPr>
          <a:grpSpLocks/>
        </xdr:cNvGrpSpPr>
      </xdr:nvGrpSpPr>
      <xdr:grpSpPr>
        <a:xfrm>
          <a:off x="16611600" y="7048500"/>
          <a:ext cx="304800" cy="361950"/>
          <a:chOff x="-9075" y="-1743"/>
          <a:chExt cx="11928" cy="15808"/>
        </a:xfrm>
        <a:solidFill>
          <a:srgbClr val="FFFFFF"/>
        </a:solidFill>
      </xdr:grpSpPr>
      <xdr:sp>
        <xdr:nvSpPr>
          <xdr:cNvPr id="118" name="Line 669"/>
          <xdr:cNvSpPr>
            <a:spLocks/>
          </xdr:cNvSpPr>
        </xdr:nvSpPr>
        <xdr:spPr>
          <a:xfrm>
            <a:off x="-3111" y="10322"/>
            <a:ext cx="0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670"/>
          <xdr:cNvSpPr>
            <a:spLocks/>
          </xdr:cNvSpPr>
        </xdr:nvSpPr>
        <xdr:spPr>
          <a:xfrm>
            <a:off x="-9075" y="-1743"/>
            <a:ext cx="119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323850</xdr:colOff>
      <xdr:row>38</xdr:row>
      <xdr:rowOff>104775</xdr:rowOff>
    </xdr:from>
    <xdr:to>
      <xdr:col>22</xdr:col>
      <xdr:colOff>628650</xdr:colOff>
      <xdr:row>40</xdr:row>
      <xdr:rowOff>19050</xdr:rowOff>
    </xdr:to>
    <xdr:grpSp>
      <xdr:nvGrpSpPr>
        <xdr:cNvPr id="120" name="Group 671"/>
        <xdr:cNvGrpSpPr>
          <a:grpSpLocks/>
        </xdr:cNvGrpSpPr>
      </xdr:nvGrpSpPr>
      <xdr:grpSpPr>
        <a:xfrm>
          <a:off x="16211550" y="9467850"/>
          <a:ext cx="304800" cy="371475"/>
          <a:chOff x="-59" y="-5226"/>
          <a:chExt cx="28" cy="17355"/>
        </a:xfrm>
        <a:solidFill>
          <a:srgbClr val="FFFFFF"/>
        </a:solidFill>
      </xdr:grpSpPr>
      <xdr:sp>
        <xdr:nvSpPr>
          <xdr:cNvPr id="121" name="Line 672"/>
          <xdr:cNvSpPr>
            <a:spLocks/>
          </xdr:cNvSpPr>
        </xdr:nvSpPr>
        <xdr:spPr>
          <a:xfrm flipH="1">
            <a:off x="-45" y="-5226"/>
            <a:ext cx="1" cy="44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673"/>
          <xdr:cNvSpPr>
            <a:spLocks/>
          </xdr:cNvSpPr>
        </xdr:nvSpPr>
        <xdr:spPr>
          <a:xfrm>
            <a:off x="-59" y="-332"/>
            <a:ext cx="28" cy="1246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476250</xdr:colOff>
      <xdr:row>38</xdr:row>
      <xdr:rowOff>104775</xdr:rowOff>
    </xdr:from>
    <xdr:to>
      <xdr:col>24</xdr:col>
      <xdr:colOff>476250</xdr:colOff>
      <xdr:row>41</xdr:row>
      <xdr:rowOff>104775</xdr:rowOff>
    </xdr:to>
    <xdr:sp>
      <xdr:nvSpPr>
        <xdr:cNvPr id="123" name="Line 674"/>
        <xdr:cNvSpPr>
          <a:spLocks/>
        </xdr:cNvSpPr>
      </xdr:nvSpPr>
      <xdr:spPr>
        <a:xfrm flipH="1" flipV="1">
          <a:off x="16363950" y="9467850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628650</xdr:colOff>
      <xdr:row>42</xdr:row>
      <xdr:rowOff>57150</xdr:rowOff>
    </xdr:from>
    <xdr:to>
      <xdr:col>25</xdr:col>
      <xdr:colOff>19050</xdr:colOff>
      <xdr:row>42</xdr:row>
      <xdr:rowOff>180975</xdr:rowOff>
    </xdr:to>
    <xdr:sp>
      <xdr:nvSpPr>
        <xdr:cNvPr id="124" name="kreslení 427"/>
        <xdr:cNvSpPr>
          <a:spLocks/>
        </xdr:cNvSpPr>
      </xdr:nvSpPr>
      <xdr:spPr>
        <a:xfrm>
          <a:off x="18002250" y="10334625"/>
          <a:ext cx="36195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457200</xdr:colOff>
      <xdr:row>25</xdr:row>
      <xdr:rowOff>200025</xdr:rowOff>
    </xdr:from>
    <xdr:to>
      <xdr:col>26</xdr:col>
      <xdr:colOff>247650</xdr:colOff>
      <xdr:row>27</xdr:row>
      <xdr:rowOff>104775</xdr:rowOff>
    </xdr:to>
    <xdr:grpSp>
      <xdr:nvGrpSpPr>
        <xdr:cNvPr id="125" name="Group 679"/>
        <xdr:cNvGrpSpPr>
          <a:grpSpLocks/>
        </xdr:cNvGrpSpPr>
      </xdr:nvGrpSpPr>
      <xdr:grpSpPr>
        <a:xfrm>
          <a:off x="18802350" y="6591300"/>
          <a:ext cx="304800" cy="361950"/>
          <a:chOff x="-639" y="-1711"/>
          <a:chExt cx="6300" cy="15808"/>
        </a:xfrm>
        <a:solidFill>
          <a:srgbClr val="FFFFFF"/>
        </a:solidFill>
      </xdr:grpSpPr>
      <xdr:sp>
        <xdr:nvSpPr>
          <xdr:cNvPr id="126" name="Line 680"/>
          <xdr:cNvSpPr>
            <a:spLocks/>
          </xdr:cNvSpPr>
        </xdr:nvSpPr>
        <xdr:spPr>
          <a:xfrm>
            <a:off x="2509" y="10354"/>
            <a:ext cx="2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681"/>
          <xdr:cNvSpPr>
            <a:spLocks/>
          </xdr:cNvSpPr>
        </xdr:nvSpPr>
        <xdr:spPr>
          <a:xfrm>
            <a:off x="-639" y="-1711"/>
            <a:ext cx="6300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21</xdr:row>
      <xdr:rowOff>200025</xdr:rowOff>
    </xdr:from>
    <xdr:to>
      <xdr:col>30</xdr:col>
      <xdr:colOff>647700</xdr:colOff>
      <xdr:row>23</xdr:row>
      <xdr:rowOff>104775</xdr:rowOff>
    </xdr:to>
    <xdr:grpSp>
      <xdr:nvGrpSpPr>
        <xdr:cNvPr id="128" name="Group 685"/>
        <xdr:cNvGrpSpPr>
          <a:grpSpLocks/>
        </xdr:cNvGrpSpPr>
      </xdr:nvGrpSpPr>
      <xdr:grpSpPr>
        <a:xfrm>
          <a:off x="22174200" y="5676900"/>
          <a:ext cx="304800" cy="361950"/>
          <a:chOff x="-58" y="-1647"/>
          <a:chExt cx="28" cy="15808"/>
        </a:xfrm>
        <a:solidFill>
          <a:srgbClr val="FFFFFF"/>
        </a:solidFill>
      </xdr:grpSpPr>
      <xdr:sp>
        <xdr:nvSpPr>
          <xdr:cNvPr id="129" name="Line 686"/>
          <xdr:cNvSpPr>
            <a:spLocks/>
          </xdr:cNvSpPr>
        </xdr:nvSpPr>
        <xdr:spPr>
          <a:xfrm>
            <a:off x="-44" y="1041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687"/>
          <xdr:cNvSpPr>
            <a:spLocks/>
          </xdr:cNvSpPr>
        </xdr:nvSpPr>
        <xdr:spPr>
          <a:xfrm>
            <a:off x="-58" y="-164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342900</xdr:colOff>
      <xdr:row>16</xdr:row>
      <xdr:rowOff>209550</xdr:rowOff>
    </xdr:from>
    <xdr:to>
      <xdr:col>34</xdr:col>
      <xdr:colOff>647700</xdr:colOff>
      <xdr:row>18</xdr:row>
      <xdr:rowOff>104775</xdr:rowOff>
    </xdr:to>
    <xdr:grpSp>
      <xdr:nvGrpSpPr>
        <xdr:cNvPr id="131" name="Group 688"/>
        <xdr:cNvGrpSpPr>
          <a:grpSpLocks/>
        </xdr:cNvGrpSpPr>
      </xdr:nvGrpSpPr>
      <xdr:grpSpPr>
        <a:xfrm>
          <a:off x="25146000" y="4543425"/>
          <a:ext cx="304800" cy="352425"/>
          <a:chOff x="-58" y="-1151"/>
          <a:chExt cx="28" cy="15392"/>
        </a:xfrm>
        <a:solidFill>
          <a:srgbClr val="FFFFFF"/>
        </a:solidFill>
      </xdr:grpSpPr>
      <xdr:sp>
        <xdr:nvSpPr>
          <xdr:cNvPr id="132" name="Line 689"/>
          <xdr:cNvSpPr>
            <a:spLocks/>
          </xdr:cNvSpPr>
        </xdr:nvSpPr>
        <xdr:spPr>
          <a:xfrm>
            <a:off x="-44" y="10912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690"/>
          <xdr:cNvSpPr>
            <a:spLocks/>
          </xdr:cNvSpPr>
        </xdr:nvSpPr>
        <xdr:spPr>
          <a:xfrm>
            <a:off x="-58" y="-1151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48</xdr:col>
      <xdr:colOff>228600</xdr:colOff>
      <xdr:row>14</xdr:row>
      <xdr:rowOff>0</xdr:rowOff>
    </xdr:from>
    <xdr:ext cx="533400" cy="228600"/>
    <xdr:sp>
      <xdr:nvSpPr>
        <xdr:cNvPr id="134" name="text 7125"/>
        <xdr:cNvSpPr txBox="1">
          <a:spLocks noChangeArrowheads="1"/>
        </xdr:cNvSpPr>
      </xdr:nvSpPr>
      <xdr:spPr>
        <a:xfrm>
          <a:off x="35737800" y="38766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17</a:t>
          </a:r>
        </a:p>
      </xdr:txBody>
    </xdr:sp>
    <xdr:clientData/>
  </xdr:oneCellAnchor>
  <xdr:twoCellAnchor>
    <xdr:from>
      <xdr:col>44</xdr:col>
      <xdr:colOff>342900</xdr:colOff>
      <xdr:row>12</xdr:row>
      <xdr:rowOff>219075</xdr:rowOff>
    </xdr:from>
    <xdr:to>
      <xdr:col>44</xdr:col>
      <xdr:colOff>647700</xdr:colOff>
      <xdr:row>14</xdr:row>
      <xdr:rowOff>114300</xdr:rowOff>
    </xdr:to>
    <xdr:grpSp>
      <xdr:nvGrpSpPr>
        <xdr:cNvPr id="135" name="Group 692"/>
        <xdr:cNvGrpSpPr>
          <a:grpSpLocks/>
        </xdr:cNvGrpSpPr>
      </xdr:nvGrpSpPr>
      <xdr:grpSpPr>
        <a:xfrm>
          <a:off x="32727900" y="3638550"/>
          <a:ext cx="304800" cy="352425"/>
          <a:chOff x="-58" y="-671"/>
          <a:chExt cx="28" cy="15392"/>
        </a:xfrm>
        <a:solidFill>
          <a:srgbClr val="FFFFFF"/>
        </a:solidFill>
      </xdr:grpSpPr>
      <xdr:sp>
        <xdr:nvSpPr>
          <xdr:cNvPr id="136" name="Line 693"/>
          <xdr:cNvSpPr>
            <a:spLocks/>
          </xdr:cNvSpPr>
        </xdr:nvSpPr>
        <xdr:spPr>
          <a:xfrm>
            <a:off x="-44" y="11392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694"/>
          <xdr:cNvSpPr>
            <a:spLocks/>
          </xdr:cNvSpPr>
        </xdr:nvSpPr>
        <xdr:spPr>
          <a:xfrm>
            <a:off x="-58" y="-671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40</xdr:col>
      <xdr:colOff>228600</xdr:colOff>
      <xdr:row>14</xdr:row>
      <xdr:rowOff>0</xdr:rowOff>
    </xdr:from>
    <xdr:ext cx="533400" cy="228600"/>
    <xdr:sp>
      <xdr:nvSpPr>
        <xdr:cNvPr id="138" name="text 7125"/>
        <xdr:cNvSpPr txBox="1">
          <a:spLocks noChangeArrowheads="1"/>
        </xdr:cNvSpPr>
      </xdr:nvSpPr>
      <xdr:spPr>
        <a:xfrm>
          <a:off x="29489400" y="38766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17 a</a:t>
          </a:r>
        </a:p>
      </xdr:txBody>
    </xdr:sp>
    <xdr:clientData/>
  </xdr:oneCellAnchor>
  <xdr:twoCellAnchor>
    <xdr:from>
      <xdr:col>39</xdr:col>
      <xdr:colOff>9525</xdr:colOff>
      <xdr:row>12</xdr:row>
      <xdr:rowOff>114300</xdr:rowOff>
    </xdr:from>
    <xdr:to>
      <xdr:col>43</xdr:col>
      <xdr:colOff>266700</xdr:colOff>
      <xdr:row>12</xdr:row>
      <xdr:rowOff>114300</xdr:rowOff>
    </xdr:to>
    <xdr:sp>
      <xdr:nvSpPr>
        <xdr:cNvPr id="139" name="Line 696"/>
        <xdr:cNvSpPr>
          <a:spLocks/>
        </xdr:cNvSpPr>
      </xdr:nvSpPr>
      <xdr:spPr>
        <a:xfrm flipV="1">
          <a:off x="28755975" y="3533775"/>
          <a:ext cx="3228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66675</xdr:colOff>
      <xdr:row>9</xdr:row>
      <xdr:rowOff>228600</xdr:rowOff>
    </xdr:from>
    <xdr:to>
      <xdr:col>39</xdr:col>
      <xdr:colOff>0</xdr:colOff>
      <xdr:row>9</xdr:row>
      <xdr:rowOff>228600</xdr:rowOff>
    </xdr:to>
    <xdr:sp>
      <xdr:nvSpPr>
        <xdr:cNvPr id="140" name="Line 697"/>
        <xdr:cNvSpPr>
          <a:spLocks/>
        </xdr:cNvSpPr>
      </xdr:nvSpPr>
      <xdr:spPr>
        <a:xfrm flipV="1">
          <a:off x="27327225" y="2838450"/>
          <a:ext cx="1419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9525</xdr:colOff>
      <xdr:row>9</xdr:row>
      <xdr:rowOff>228600</xdr:rowOff>
    </xdr:from>
    <xdr:to>
      <xdr:col>37</xdr:col>
      <xdr:colOff>57150</xdr:colOff>
      <xdr:row>23</xdr:row>
      <xdr:rowOff>133350</xdr:rowOff>
    </xdr:to>
    <xdr:sp>
      <xdr:nvSpPr>
        <xdr:cNvPr id="141" name="Line 698"/>
        <xdr:cNvSpPr>
          <a:spLocks/>
        </xdr:cNvSpPr>
      </xdr:nvSpPr>
      <xdr:spPr>
        <a:xfrm flipV="1">
          <a:off x="20354925" y="2838450"/>
          <a:ext cx="6962775" cy="3228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95250</xdr:colOff>
      <xdr:row>39</xdr:row>
      <xdr:rowOff>209550</xdr:rowOff>
    </xdr:from>
    <xdr:to>
      <xdr:col>53</xdr:col>
      <xdr:colOff>409575</xdr:colOff>
      <xdr:row>41</xdr:row>
      <xdr:rowOff>104775</xdr:rowOff>
    </xdr:to>
    <xdr:grpSp>
      <xdr:nvGrpSpPr>
        <xdr:cNvPr id="142" name="Group 699"/>
        <xdr:cNvGrpSpPr>
          <a:grpSpLocks/>
        </xdr:cNvGrpSpPr>
      </xdr:nvGrpSpPr>
      <xdr:grpSpPr>
        <a:xfrm>
          <a:off x="39547800" y="9801225"/>
          <a:ext cx="304800" cy="352425"/>
          <a:chOff x="-38" y="-1519"/>
          <a:chExt cx="28" cy="15392"/>
        </a:xfrm>
        <a:solidFill>
          <a:srgbClr val="FFFFFF"/>
        </a:solidFill>
      </xdr:grpSpPr>
      <xdr:sp>
        <xdr:nvSpPr>
          <xdr:cNvPr id="143" name="Line 700"/>
          <xdr:cNvSpPr>
            <a:spLocks/>
          </xdr:cNvSpPr>
        </xdr:nvSpPr>
        <xdr:spPr>
          <a:xfrm>
            <a:off x="-24" y="10544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701"/>
          <xdr:cNvSpPr>
            <a:spLocks/>
          </xdr:cNvSpPr>
        </xdr:nvSpPr>
        <xdr:spPr>
          <a:xfrm>
            <a:off x="-38" y="-1519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409575</xdr:colOff>
      <xdr:row>38</xdr:row>
      <xdr:rowOff>104775</xdr:rowOff>
    </xdr:from>
    <xdr:to>
      <xdr:col>56</xdr:col>
      <xdr:colOff>190500</xdr:colOff>
      <xdr:row>43</xdr:row>
      <xdr:rowOff>114300</xdr:rowOff>
    </xdr:to>
    <xdr:sp>
      <xdr:nvSpPr>
        <xdr:cNvPr id="145" name="Line 702"/>
        <xdr:cNvSpPr>
          <a:spLocks/>
        </xdr:cNvSpPr>
      </xdr:nvSpPr>
      <xdr:spPr>
        <a:xfrm flipV="1">
          <a:off x="38376225" y="9467850"/>
          <a:ext cx="3267075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50</xdr:col>
      <xdr:colOff>581025</xdr:colOff>
      <xdr:row>44</xdr:row>
      <xdr:rowOff>47625</xdr:rowOff>
    </xdr:from>
    <xdr:to>
      <xdr:col>50</xdr:col>
      <xdr:colOff>923925</xdr:colOff>
      <xdr:row>44</xdr:row>
      <xdr:rowOff>171450</xdr:rowOff>
    </xdr:to>
    <xdr:sp>
      <xdr:nvSpPr>
        <xdr:cNvPr id="146" name="kreslení 417"/>
        <xdr:cNvSpPr>
          <a:spLocks/>
        </xdr:cNvSpPr>
      </xdr:nvSpPr>
      <xdr:spPr>
        <a:xfrm>
          <a:off x="37576125" y="10782300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371475</xdr:colOff>
      <xdr:row>42</xdr:row>
      <xdr:rowOff>0</xdr:rowOff>
    </xdr:from>
    <xdr:to>
      <xdr:col>51</xdr:col>
      <xdr:colOff>409575</xdr:colOff>
      <xdr:row>43</xdr:row>
      <xdr:rowOff>0</xdr:rowOff>
    </xdr:to>
    <xdr:grpSp>
      <xdr:nvGrpSpPr>
        <xdr:cNvPr id="147" name="Group 704"/>
        <xdr:cNvGrpSpPr>
          <a:grpSpLocks/>
        </xdr:cNvGrpSpPr>
      </xdr:nvGrpSpPr>
      <xdr:grpSpPr>
        <a:xfrm>
          <a:off x="38338125" y="10277475"/>
          <a:ext cx="28575" cy="228600"/>
          <a:chOff x="-13" y="719"/>
          <a:chExt cx="3" cy="20016"/>
        </a:xfrm>
        <a:solidFill>
          <a:srgbClr val="FFFFFF"/>
        </a:solidFill>
      </xdr:grpSpPr>
      <xdr:sp>
        <xdr:nvSpPr>
          <xdr:cNvPr id="148" name="Rectangle 705"/>
          <xdr:cNvSpPr>
            <a:spLocks/>
          </xdr:cNvSpPr>
        </xdr:nvSpPr>
        <xdr:spPr>
          <a:xfrm>
            <a:off x="-13" y="71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706"/>
          <xdr:cNvSpPr>
            <a:spLocks/>
          </xdr:cNvSpPr>
        </xdr:nvSpPr>
        <xdr:spPr>
          <a:xfrm>
            <a:off x="-13" y="7389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707"/>
          <xdr:cNvSpPr>
            <a:spLocks/>
          </xdr:cNvSpPr>
        </xdr:nvSpPr>
        <xdr:spPr>
          <a:xfrm>
            <a:off x="-13" y="1406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95250</xdr:colOff>
      <xdr:row>16</xdr:row>
      <xdr:rowOff>209550</xdr:rowOff>
    </xdr:from>
    <xdr:to>
      <xdr:col>59</xdr:col>
      <xdr:colOff>409575</xdr:colOff>
      <xdr:row>18</xdr:row>
      <xdr:rowOff>104775</xdr:rowOff>
    </xdr:to>
    <xdr:grpSp>
      <xdr:nvGrpSpPr>
        <xdr:cNvPr id="151" name="Group 708"/>
        <xdr:cNvGrpSpPr>
          <a:grpSpLocks/>
        </xdr:cNvGrpSpPr>
      </xdr:nvGrpSpPr>
      <xdr:grpSpPr>
        <a:xfrm>
          <a:off x="44005500" y="4543425"/>
          <a:ext cx="304800" cy="352425"/>
          <a:chOff x="-38" y="-1151"/>
          <a:chExt cx="28" cy="15392"/>
        </a:xfrm>
        <a:solidFill>
          <a:srgbClr val="FFFFFF"/>
        </a:solidFill>
      </xdr:grpSpPr>
      <xdr:sp>
        <xdr:nvSpPr>
          <xdr:cNvPr id="152" name="Line 709"/>
          <xdr:cNvSpPr>
            <a:spLocks/>
          </xdr:cNvSpPr>
        </xdr:nvSpPr>
        <xdr:spPr>
          <a:xfrm>
            <a:off x="-24" y="10912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710"/>
          <xdr:cNvSpPr>
            <a:spLocks/>
          </xdr:cNvSpPr>
        </xdr:nvSpPr>
        <xdr:spPr>
          <a:xfrm>
            <a:off x="-38" y="-1151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95250</xdr:colOff>
      <xdr:row>18</xdr:row>
      <xdr:rowOff>209550</xdr:rowOff>
    </xdr:from>
    <xdr:to>
      <xdr:col>61</xdr:col>
      <xdr:colOff>409575</xdr:colOff>
      <xdr:row>20</xdr:row>
      <xdr:rowOff>104775</xdr:rowOff>
    </xdr:to>
    <xdr:grpSp>
      <xdr:nvGrpSpPr>
        <xdr:cNvPr id="154" name="Group 711"/>
        <xdr:cNvGrpSpPr>
          <a:grpSpLocks/>
        </xdr:cNvGrpSpPr>
      </xdr:nvGrpSpPr>
      <xdr:grpSpPr>
        <a:xfrm>
          <a:off x="45491400" y="5000625"/>
          <a:ext cx="304800" cy="352425"/>
          <a:chOff x="-38" y="-1183"/>
          <a:chExt cx="28" cy="15392"/>
        </a:xfrm>
        <a:solidFill>
          <a:srgbClr val="FFFFFF"/>
        </a:solidFill>
      </xdr:grpSpPr>
      <xdr:sp>
        <xdr:nvSpPr>
          <xdr:cNvPr id="155" name="Line 712"/>
          <xdr:cNvSpPr>
            <a:spLocks/>
          </xdr:cNvSpPr>
        </xdr:nvSpPr>
        <xdr:spPr>
          <a:xfrm>
            <a:off x="-24" y="10880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713"/>
          <xdr:cNvSpPr>
            <a:spLocks/>
          </xdr:cNvSpPr>
        </xdr:nvSpPr>
        <xdr:spPr>
          <a:xfrm>
            <a:off x="-38" y="-1183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323850</xdr:colOff>
      <xdr:row>35</xdr:row>
      <xdr:rowOff>114300</xdr:rowOff>
    </xdr:from>
    <xdr:to>
      <xdr:col>62</xdr:col>
      <xdr:colOff>628650</xdr:colOff>
      <xdr:row>37</xdr:row>
      <xdr:rowOff>28575</xdr:rowOff>
    </xdr:to>
    <xdr:grpSp>
      <xdr:nvGrpSpPr>
        <xdr:cNvPr id="157" name="Group 714"/>
        <xdr:cNvGrpSpPr>
          <a:grpSpLocks/>
        </xdr:cNvGrpSpPr>
      </xdr:nvGrpSpPr>
      <xdr:grpSpPr>
        <a:xfrm>
          <a:off x="46234350" y="8791575"/>
          <a:ext cx="304800" cy="371475"/>
          <a:chOff x="-59" y="-5615"/>
          <a:chExt cx="28" cy="16224"/>
        </a:xfrm>
        <a:solidFill>
          <a:srgbClr val="FFFFFF"/>
        </a:solidFill>
      </xdr:grpSpPr>
      <xdr:sp>
        <xdr:nvSpPr>
          <xdr:cNvPr id="158" name="Line 715"/>
          <xdr:cNvSpPr>
            <a:spLocks/>
          </xdr:cNvSpPr>
        </xdr:nvSpPr>
        <xdr:spPr>
          <a:xfrm flipH="1">
            <a:off x="-45" y="-561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716"/>
          <xdr:cNvSpPr>
            <a:spLocks/>
          </xdr:cNvSpPr>
        </xdr:nvSpPr>
        <xdr:spPr>
          <a:xfrm>
            <a:off x="-59" y="-145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104775</xdr:colOff>
      <xdr:row>24</xdr:row>
      <xdr:rowOff>200025</xdr:rowOff>
    </xdr:from>
    <xdr:to>
      <xdr:col>65</xdr:col>
      <xdr:colOff>419100</xdr:colOff>
      <xdr:row>26</xdr:row>
      <xdr:rowOff>104775</xdr:rowOff>
    </xdr:to>
    <xdr:grpSp>
      <xdr:nvGrpSpPr>
        <xdr:cNvPr id="160" name="Group 717"/>
        <xdr:cNvGrpSpPr>
          <a:grpSpLocks/>
        </xdr:cNvGrpSpPr>
      </xdr:nvGrpSpPr>
      <xdr:grpSpPr>
        <a:xfrm>
          <a:off x="48472725" y="6362700"/>
          <a:ext cx="304800" cy="361950"/>
          <a:chOff x="-37" y="-1695"/>
          <a:chExt cx="28" cy="15808"/>
        </a:xfrm>
        <a:solidFill>
          <a:srgbClr val="FFFFFF"/>
        </a:solidFill>
      </xdr:grpSpPr>
      <xdr:sp>
        <xdr:nvSpPr>
          <xdr:cNvPr id="161" name="Line 718"/>
          <xdr:cNvSpPr>
            <a:spLocks/>
          </xdr:cNvSpPr>
        </xdr:nvSpPr>
        <xdr:spPr>
          <a:xfrm>
            <a:off x="-23" y="1037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719"/>
          <xdr:cNvSpPr>
            <a:spLocks/>
          </xdr:cNvSpPr>
        </xdr:nvSpPr>
        <xdr:spPr>
          <a:xfrm>
            <a:off x="-37" y="-169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28575</xdr:colOff>
      <xdr:row>33</xdr:row>
      <xdr:rowOff>47625</xdr:rowOff>
    </xdr:from>
    <xdr:to>
      <xdr:col>79</xdr:col>
      <xdr:colOff>390525</xdr:colOff>
      <xdr:row>33</xdr:row>
      <xdr:rowOff>171450</xdr:rowOff>
    </xdr:to>
    <xdr:sp>
      <xdr:nvSpPr>
        <xdr:cNvPr id="163" name="kreslení 427"/>
        <xdr:cNvSpPr>
          <a:spLocks/>
        </xdr:cNvSpPr>
      </xdr:nvSpPr>
      <xdr:spPr>
        <a:xfrm>
          <a:off x="58797825" y="8267700"/>
          <a:ext cx="36195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</xdr:colOff>
      <xdr:row>35</xdr:row>
      <xdr:rowOff>114300</xdr:rowOff>
    </xdr:from>
    <xdr:to>
      <xdr:col>74</xdr:col>
      <xdr:colOff>314325</xdr:colOff>
      <xdr:row>37</xdr:row>
      <xdr:rowOff>28575</xdr:rowOff>
    </xdr:to>
    <xdr:grpSp>
      <xdr:nvGrpSpPr>
        <xdr:cNvPr id="164" name="Group 725"/>
        <xdr:cNvGrpSpPr>
          <a:grpSpLocks/>
        </xdr:cNvGrpSpPr>
      </xdr:nvGrpSpPr>
      <xdr:grpSpPr>
        <a:xfrm>
          <a:off x="54835425" y="8791575"/>
          <a:ext cx="304800" cy="371475"/>
          <a:chOff x="-1553" y="-5615"/>
          <a:chExt cx="7280" cy="16224"/>
        </a:xfrm>
        <a:solidFill>
          <a:srgbClr val="FFFFFF"/>
        </a:solidFill>
      </xdr:grpSpPr>
      <xdr:sp>
        <xdr:nvSpPr>
          <xdr:cNvPr id="165" name="Line 726"/>
          <xdr:cNvSpPr>
            <a:spLocks/>
          </xdr:cNvSpPr>
        </xdr:nvSpPr>
        <xdr:spPr>
          <a:xfrm flipH="1">
            <a:off x="2085" y="-5615"/>
            <a:ext cx="2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727"/>
          <xdr:cNvSpPr>
            <a:spLocks/>
          </xdr:cNvSpPr>
        </xdr:nvSpPr>
        <xdr:spPr>
          <a:xfrm>
            <a:off x="-1553" y="-1454"/>
            <a:ext cx="7280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657225</xdr:colOff>
      <xdr:row>30</xdr:row>
      <xdr:rowOff>200025</xdr:rowOff>
    </xdr:from>
    <xdr:to>
      <xdr:col>68</xdr:col>
      <xdr:colOff>962025</xdr:colOff>
      <xdr:row>32</xdr:row>
      <xdr:rowOff>104775</xdr:rowOff>
    </xdr:to>
    <xdr:grpSp>
      <xdr:nvGrpSpPr>
        <xdr:cNvPr id="167" name="Group 728"/>
        <xdr:cNvGrpSpPr>
          <a:grpSpLocks/>
        </xdr:cNvGrpSpPr>
      </xdr:nvGrpSpPr>
      <xdr:grpSpPr>
        <a:xfrm>
          <a:off x="51025425" y="7734300"/>
          <a:ext cx="304800" cy="361950"/>
          <a:chOff x="-29" y="-1791"/>
          <a:chExt cx="28" cy="15808"/>
        </a:xfrm>
        <a:solidFill>
          <a:srgbClr val="FFFFFF"/>
        </a:solidFill>
      </xdr:grpSpPr>
      <xdr:sp>
        <xdr:nvSpPr>
          <xdr:cNvPr id="168" name="Line 729"/>
          <xdr:cNvSpPr>
            <a:spLocks/>
          </xdr:cNvSpPr>
        </xdr:nvSpPr>
        <xdr:spPr>
          <a:xfrm>
            <a:off x="-15" y="1027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730"/>
          <xdr:cNvSpPr>
            <a:spLocks/>
          </xdr:cNvSpPr>
        </xdr:nvSpPr>
        <xdr:spPr>
          <a:xfrm>
            <a:off x="-29" y="-179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9525</xdr:colOff>
      <xdr:row>30</xdr:row>
      <xdr:rowOff>200025</xdr:rowOff>
    </xdr:from>
    <xdr:to>
      <xdr:col>70</xdr:col>
      <xdr:colOff>314325</xdr:colOff>
      <xdr:row>32</xdr:row>
      <xdr:rowOff>104775</xdr:rowOff>
    </xdr:to>
    <xdr:grpSp>
      <xdr:nvGrpSpPr>
        <xdr:cNvPr id="170" name="Group 731"/>
        <xdr:cNvGrpSpPr>
          <a:grpSpLocks/>
        </xdr:cNvGrpSpPr>
      </xdr:nvGrpSpPr>
      <xdr:grpSpPr>
        <a:xfrm>
          <a:off x="51863625" y="7734300"/>
          <a:ext cx="304800" cy="361950"/>
          <a:chOff x="-1623" y="-1791"/>
          <a:chExt cx="7280" cy="15808"/>
        </a:xfrm>
        <a:solidFill>
          <a:srgbClr val="FFFFFF"/>
        </a:solidFill>
      </xdr:grpSpPr>
      <xdr:sp>
        <xdr:nvSpPr>
          <xdr:cNvPr id="171" name="Line 732"/>
          <xdr:cNvSpPr>
            <a:spLocks/>
          </xdr:cNvSpPr>
        </xdr:nvSpPr>
        <xdr:spPr>
          <a:xfrm>
            <a:off x="2015" y="10274"/>
            <a:ext cx="2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733"/>
          <xdr:cNvSpPr>
            <a:spLocks/>
          </xdr:cNvSpPr>
        </xdr:nvSpPr>
        <xdr:spPr>
          <a:xfrm>
            <a:off x="-1623" y="-1791"/>
            <a:ext cx="7280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342900</xdr:colOff>
      <xdr:row>30</xdr:row>
      <xdr:rowOff>200025</xdr:rowOff>
    </xdr:from>
    <xdr:to>
      <xdr:col>66</xdr:col>
      <xdr:colOff>647700</xdr:colOff>
      <xdr:row>32</xdr:row>
      <xdr:rowOff>104775</xdr:rowOff>
    </xdr:to>
    <xdr:grpSp>
      <xdr:nvGrpSpPr>
        <xdr:cNvPr id="173" name="Group 734"/>
        <xdr:cNvGrpSpPr>
          <a:grpSpLocks/>
        </xdr:cNvGrpSpPr>
      </xdr:nvGrpSpPr>
      <xdr:grpSpPr>
        <a:xfrm>
          <a:off x="49225200" y="7734300"/>
          <a:ext cx="304800" cy="361950"/>
          <a:chOff x="-58" y="-1791"/>
          <a:chExt cx="28" cy="15808"/>
        </a:xfrm>
        <a:solidFill>
          <a:srgbClr val="FFFFFF"/>
        </a:solidFill>
      </xdr:grpSpPr>
      <xdr:sp>
        <xdr:nvSpPr>
          <xdr:cNvPr id="174" name="Line 735"/>
          <xdr:cNvSpPr>
            <a:spLocks/>
          </xdr:cNvSpPr>
        </xdr:nvSpPr>
        <xdr:spPr>
          <a:xfrm>
            <a:off x="-44" y="1027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736"/>
          <xdr:cNvSpPr>
            <a:spLocks/>
          </xdr:cNvSpPr>
        </xdr:nvSpPr>
        <xdr:spPr>
          <a:xfrm>
            <a:off x="-58" y="-179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</xdr:col>
      <xdr:colOff>123825</xdr:colOff>
      <xdr:row>32</xdr:row>
      <xdr:rowOff>0</xdr:rowOff>
    </xdr:from>
    <xdr:ext cx="390525" cy="228600"/>
    <xdr:sp>
      <xdr:nvSpPr>
        <xdr:cNvPr id="176" name="text 7125"/>
        <xdr:cNvSpPr txBox="1">
          <a:spLocks noChangeArrowheads="1"/>
        </xdr:cNvSpPr>
      </xdr:nvSpPr>
      <xdr:spPr>
        <a:xfrm>
          <a:off x="5095875" y="7991475"/>
          <a:ext cx="390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a</a:t>
          </a:r>
        </a:p>
      </xdr:txBody>
    </xdr:sp>
    <xdr:clientData/>
  </xdr:oneCellAnchor>
  <xdr:twoCellAnchor>
    <xdr:from>
      <xdr:col>6</xdr:col>
      <xdr:colOff>0</xdr:colOff>
      <xdr:row>32</xdr:row>
      <xdr:rowOff>114300</xdr:rowOff>
    </xdr:from>
    <xdr:to>
      <xdr:col>6</xdr:col>
      <xdr:colOff>381000</xdr:colOff>
      <xdr:row>34</xdr:row>
      <xdr:rowOff>28575</xdr:rowOff>
    </xdr:to>
    <xdr:grpSp>
      <xdr:nvGrpSpPr>
        <xdr:cNvPr id="177" name="Group 738"/>
        <xdr:cNvGrpSpPr>
          <a:grpSpLocks/>
        </xdr:cNvGrpSpPr>
      </xdr:nvGrpSpPr>
      <xdr:grpSpPr>
        <a:xfrm>
          <a:off x="4000500" y="8105775"/>
          <a:ext cx="381000" cy="371475"/>
          <a:chOff x="104" y="-5567"/>
          <a:chExt cx="7875" cy="16224"/>
        </a:xfrm>
        <a:solidFill>
          <a:srgbClr val="FFFFFF"/>
        </a:solidFill>
      </xdr:grpSpPr>
      <xdr:sp>
        <xdr:nvSpPr>
          <xdr:cNvPr id="178" name="Line 739"/>
          <xdr:cNvSpPr>
            <a:spLocks/>
          </xdr:cNvSpPr>
        </xdr:nvSpPr>
        <xdr:spPr>
          <a:xfrm flipH="1">
            <a:off x="4154" y="-5567"/>
            <a:ext cx="2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740"/>
          <xdr:cNvSpPr>
            <a:spLocks/>
          </xdr:cNvSpPr>
        </xdr:nvSpPr>
        <xdr:spPr>
          <a:xfrm>
            <a:off x="104" y="-1406"/>
            <a:ext cx="7875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0</xdr:colOff>
      <xdr:row>33</xdr:row>
      <xdr:rowOff>209550</xdr:rowOff>
    </xdr:from>
    <xdr:to>
      <xdr:col>8</xdr:col>
      <xdr:colOff>390525</xdr:colOff>
      <xdr:row>35</xdr:row>
      <xdr:rowOff>114300</xdr:rowOff>
    </xdr:to>
    <xdr:grpSp>
      <xdr:nvGrpSpPr>
        <xdr:cNvPr id="180" name="Group 741"/>
        <xdr:cNvGrpSpPr>
          <a:grpSpLocks/>
        </xdr:cNvGrpSpPr>
      </xdr:nvGrpSpPr>
      <xdr:grpSpPr>
        <a:xfrm>
          <a:off x="5486400" y="8429625"/>
          <a:ext cx="390525" cy="361950"/>
          <a:chOff x="142" y="-1423"/>
          <a:chExt cx="8100" cy="15808"/>
        </a:xfrm>
        <a:solidFill>
          <a:srgbClr val="FFFFFF"/>
        </a:solidFill>
      </xdr:grpSpPr>
      <xdr:sp>
        <xdr:nvSpPr>
          <xdr:cNvPr id="181" name="Line 742"/>
          <xdr:cNvSpPr>
            <a:spLocks/>
          </xdr:cNvSpPr>
        </xdr:nvSpPr>
        <xdr:spPr>
          <a:xfrm>
            <a:off x="4192" y="10642"/>
            <a:ext cx="0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743"/>
          <xdr:cNvSpPr>
            <a:spLocks/>
          </xdr:cNvSpPr>
        </xdr:nvSpPr>
        <xdr:spPr>
          <a:xfrm>
            <a:off x="142" y="-1423"/>
            <a:ext cx="8100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504825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183" name="Line 754"/>
        <xdr:cNvSpPr>
          <a:spLocks/>
        </xdr:cNvSpPr>
      </xdr:nvSpPr>
      <xdr:spPr>
        <a:xfrm>
          <a:off x="6962775" y="8677275"/>
          <a:ext cx="9810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34</xdr:row>
      <xdr:rowOff>114300</xdr:rowOff>
    </xdr:from>
    <xdr:to>
      <xdr:col>10</xdr:col>
      <xdr:colOff>0</xdr:colOff>
      <xdr:row>34</xdr:row>
      <xdr:rowOff>219075</xdr:rowOff>
    </xdr:to>
    <xdr:sp>
      <xdr:nvSpPr>
        <xdr:cNvPr id="184" name="Line 755"/>
        <xdr:cNvSpPr>
          <a:spLocks/>
        </xdr:cNvSpPr>
      </xdr:nvSpPr>
      <xdr:spPr>
        <a:xfrm flipV="1">
          <a:off x="6972300" y="8562975"/>
          <a:ext cx="0" cy="10477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114300</xdr:rowOff>
    </xdr:from>
    <xdr:to>
      <xdr:col>10</xdr:col>
      <xdr:colOff>962025</xdr:colOff>
      <xdr:row>35</xdr:row>
      <xdr:rowOff>0</xdr:rowOff>
    </xdr:to>
    <xdr:sp>
      <xdr:nvSpPr>
        <xdr:cNvPr id="185" name="Line 756"/>
        <xdr:cNvSpPr>
          <a:spLocks/>
        </xdr:cNvSpPr>
      </xdr:nvSpPr>
      <xdr:spPr>
        <a:xfrm flipV="1">
          <a:off x="7934325" y="8562975"/>
          <a:ext cx="0" cy="11430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504825</xdr:colOff>
      <xdr:row>36</xdr:row>
      <xdr:rowOff>0</xdr:rowOff>
    </xdr:from>
    <xdr:to>
      <xdr:col>11</xdr:col>
      <xdr:colOff>0</xdr:colOff>
      <xdr:row>36</xdr:row>
      <xdr:rowOff>0</xdr:rowOff>
    </xdr:to>
    <xdr:sp>
      <xdr:nvSpPr>
        <xdr:cNvPr id="186" name="Line 757"/>
        <xdr:cNvSpPr>
          <a:spLocks/>
        </xdr:cNvSpPr>
      </xdr:nvSpPr>
      <xdr:spPr>
        <a:xfrm>
          <a:off x="6962775" y="8905875"/>
          <a:ext cx="9810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36</xdr:row>
      <xdr:rowOff>9525</xdr:rowOff>
    </xdr:from>
    <xdr:to>
      <xdr:col>10</xdr:col>
      <xdr:colOff>962025</xdr:colOff>
      <xdr:row>36</xdr:row>
      <xdr:rowOff>123825</xdr:rowOff>
    </xdr:to>
    <xdr:sp>
      <xdr:nvSpPr>
        <xdr:cNvPr id="187" name="Line 758"/>
        <xdr:cNvSpPr>
          <a:spLocks/>
        </xdr:cNvSpPr>
      </xdr:nvSpPr>
      <xdr:spPr>
        <a:xfrm>
          <a:off x="7934325" y="8915400"/>
          <a:ext cx="0" cy="11430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36</xdr:row>
      <xdr:rowOff>0</xdr:rowOff>
    </xdr:from>
    <xdr:to>
      <xdr:col>10</xdr:col>
      <xdr:colOff>0</xdr:colOff>
      <xdr:row>36</xdr:row>
      <xdr:rowOff>123825</xdr:rowOff>
    </xdr:to>
    <xdr:sp>
      <xdr:nvSpPr>
        <xdr:cNvPr id="188" name="Line 759"/>
        <xdr:cNvSpPr>
          <a:spLocks/>
        </xdr:cNvSpPr>
      </xdr:nvSpPr>
      <xdr:spPr>
        <a:xfrm>
          <a:off x="6972300" y="8905875"/>
          <a:ext cx="0" cy="12382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476250</xdr:colOff>
      <xdr:row>32</xdr:row>
      <xdr:rowOff>0</xdr:rowOff>
    </xdr:from>
    <xdr:to>
      <xdr:col>10</xdr:col>
      <xdr:colOff>476250</xdr:colOff>
      <xdr:row>34</xdr:row>
      <xdr:rowOff>142875</xdr:rowOff>
    </xdr:to>
    <xdr:sp>
      <xdr:nvSpPr>
        <xdr:cNvPr id="189" name="Line 760"/>
        <xdr:cNvSpPr>
          <a:spLocks/>
        </xdr:cNvSpPr>
      </xdr:nvSpPr>
      <xdr:spPr>
        <a:xfrm flipV="1">
          <a:off x="7448550" y="7991475"/>
          <a:ext cx="0" cy="600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904875</xdr:colOff>
      <xdr:row>36</xdr:row>
      <xdr:rowOff>114300</xdr:rowOff>
    </xdr:from>
    <xdr:ext cx="304800" cy="228600"/>
    <xdr:sp>
      <xdr:nvSpPr>
        <xdr:cNvPr id="190" name="text 1282"/>
        <xdr:cNvSpPr txBox="1">
          <a:spLocks noChangeArrowheads="1"/>
        </xdr:cNvSpPr>
      </xdr:nvSpPr>
      <xdr:spPr>
        <a:xfrm>
          <a:off x="42357675" y="9020175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67</xdr:col>
      <xdr:colOff>438150</xdr:colOff>
      <xdr:row>30</xdr:row>
      <xdr:rowOff>114300</xdr:rowOff>
    </xdr:from>
    <xdr:ext cx="304800" cy="228600"/>
    <xdr:sp>
      <xdr:nvSpPr>
        <xdr:cNvPr id="191" name="text 1282"/>
        <xdr:cNvSpPr txBox="1">
          <a:spLocks noChangeArrowheads="1"/>
        </xdr:cNvSpPr>
      </xdr:nvSpPr>
      <xdr:spPr>
        <a:xfrm>
          <a:off x="50292000" y="7648575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>
    <xdr:from>
      <xdr:col>78</xdr:col>
      <xdr:colOff>0</xdr:colOff>
      <xdr:row>35</xdr:row>
      <xdr:rowOff>114300</xdr:rowOff>
    </xdr:from>
    <xdr:to>
      <xdr:col>82</xdr:col>
      <xdr:colOff>95250</xdr:colOff>
      <xdr:row>35</xdr:row>
      <xdr:rowOff>114300</xdr:rowOff>
    </xdr:to>
    <xdr:sp>
      <xdr:nvSpPr>
        <xdr:cNvPr id="192" name="Line 765"/>
        <xdr:cNvSpPr>
          <a:spLocks/>
        </xdr:cNvSpPr>
      </xdr:nvSpPr>
      <xdr:spPr>
        <a:xfrm flipV="1">
          <a:off x="57797700" y="8791575"/>
          <a:ext cx="30670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66675</xdr:colOff>
      <xdr:row>35</xdr:row>
      <xdr:rowOff>114300</xdr:rowOff>
    </xdr:from>
    <xdr:to>
      <xdr:col>87</xdr:col>
      <xdr:colOff>0</xdr:colOff>
      <xdr:row>35</xdr:row>
      <xdr:rowOff>114300</xdr:rowOff>
    </xdr:to>
    <xdr:sp>
      <xdr:nvSpPr>
        <xdr:cNvPr id="193" name="Line 766"/>
        <xdr:cNvSpPr>
          <a:spLocks/>
        </xdr:cNvSpPr>
      </xdr:nvSpPr>
      <xdr:spPr>
        <a:xfrm flipV="1">
          <a:off x="60836175" y="8791575"/>
          <a:ext cx="38766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9525</xdr:colOff>
      <xdr:row>30</xdr:row>
      <xdr:rowOff>200025</xdr:rowOff>
    </xdr:from>
    <xdr:to>
      <xdr:col>72</xdr:col>
      <xdr:colOff>314325</xdr:colOff>
      <xdr:row>32</xdr:row>
      <xdr:rowOff>104775</xdr:rowOff>
    </xdr:to>
    <xdr:grpSp>
      <xdr:nvGrpSpPr>
        <xdr:cNvPr id="194" name="Group 767"/>
        <xdr:cNvGrpSpPr>
          <a:grpSpLocks/>
        </xdr:cNvGrpSpPr>
      </xdr:nvGrpSpPr>
      <xdr:grpSpPr>
        <a:xfrm>
          <a:off x="53349525" y="7734300"/>
          <a:ext cx="304800" cy="361950"/>
          <a:chOff x="-1588" y="-1791"/>
          <a:chExt cx="7280" cy="15808"/>
        </a:xfrm>
        <a:solidFill>
          <a:srgbClr val="FFFFFF"/>
        </a:solidFill>
      </xdr:grpSpPr>
      <xdr:sp>
        <xdr:nvSpPr>
          <xdr:cNvPr id="195" name="Line 768"/>
          <xdr:cNvSpPr>
            <a:spLocks/>
          </xdr:cNvSpPr>
        </xdr:nvSpPr>
        <xdr:spPr>
          <a:xfrm>
            <a:off x="2050" y="10274"/>
            <a:ext cx="2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769"/>
          <xdr:cNvSpPr>
            <a:spLocks/>
          </xdr:cNvSpPr>
        </xdr:nvSpPr>
        <xdr:spPr>
          <a:xfrm>
            <a:off x="-1588" y="-1791"/>
            <a:ext cx="7280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304800</xdr:colOff>
      <xdr:row>28</xdr:row>
      <xdr:rowOff>114300</xdr:rowOff>
    </xdr:from>
    <xdr:to>
      <xdr:col>74</xdr:col>
      <xdr:colOff>676275</xdr:colOff>
      <xdr:row>29</xdr:row>
      <xdr:rowOff>219075</xdr:rowOff>
    </xdr:to>
    <xdr:grpSp>
      <xdr:nvGrpSpPr>
        <xdr:cNvPr id="197" name="Group 770"/>
        <xdr:cNvGrpSpPr>
          <a:grpSpLocks/>
        </xdr:cNvGrpSpPr>
      </xdr:nvGrpSpPr>
      <xdr:grpSpPr>
        <a:xfrm>
          <a:off x="55130700" y="7191375"/>
          <a:ext cx="371475" cy="333375"/>
          <a:chOff x="-61" y="-9497"/>
          <a:chExt cx="34" cy="29190"/>
        </a:xfrm>
        <a:solidFill>
          <a:srgbClr val="FFFFFF"/>
        </a:solidFill>
      </xdr:grpSpPr>
      <xdr:sp>
        <xdr:nvSpPr>
          <xdr:cNvPr id="198" name="Line 771"/>
          <xdr:cNvSpPr>
            <a:spLocks/>
          </xdr:cNvSpPr>
        </xdr:nvSpPr>
        <xdr:spPr>
          <a:xfrm flipH="1">
            <a:off x="-44" y="-9497"/>
            <a:ext cx="1" cy="1084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772"/>
          <xdr:cNvSpPr>
            <a:spLocks/>
          </xdr:cNvSpPr>
        </xdr:nvSpPr>
        <xdr:spPr>
          <a:xfrm>
            <a:off x="-61" y="1347"/>
            <a:ext cx="34" cy="1834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161925</xdr:colOff>
      <xdr:row>26</xdr:row>
      <xdr:rowOff>114300</xdr:rowOff>
    </xdr:from>
    <xdr:to>
      <xdr:col>75</xdr:col>
      <xdr:colOff>438150</xdr:colOff>
      <xdr:row>32</xdr:row>
      <xdr:rowOff>104775</xdr:rowOff>
    </xdr:to>
    <xdr:sp>
      <xdr:nvSpPr>
        <xdr:cNvPr id="200" name="Line 773"/>
        <xdr:cNvSpPr>
          <a:spLocks/>
        </xdr:cNvSpPr>
      </xdr:nvSpPr>
      <xdr:spPr>
        <a:xfrm flipV="1">
          <a:off x="53501925" y="6734175"/>
          <a:ext cx="2733675" cy="1362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0</xdr:colOff>
      <xdr:row>28</xdr:row>
      <xdr:rowOff>0</xdr:rowOff>
    </xdr:from>
    <xdr:to>
      <xdr:col>69</xdr:col>
      <xdr:colOff>0</xdr:colOff>
      <xdr:row>30</xdr:row>
      <xdr:rowOff>0</xdr:rowOff>
    </xdr:to>
    <xdr:sp>
      <xdr:nvSpPr>
        <xdr:cNvPr id="201" name="text 774"/>
        <xdr:cNvSpPr txBox="1">
          <a:spLocks noChangeArrowheads="1"/>
        </xdr:cNvSpPr>
      </xdr:nvSpPr>
      <xdr:spPr>
        <a:xfrm>
          <a:off x="50368200" y="7077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 Z S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3,285</a:t>
          </a:r>
        </a:p>
      </xdr:txBody>
    </xdr:sp>
    <xdr:clientData/>
  </xdr:twoCellAnchor>
  <xdr:twoCellAnchor>
    <xdr:from>
      <xdr:col>68</xdr:col>
      <xdr:colOff>476250</xdr:colOff>
      <xdr:row>30</xdr:row>
      <xdr:rowOff>19050</xdr:rowOff>
    </xdr:from>
    <xdr:to>
      <xdr:col>68</xdr:col>
      <xdr:colOff>476250</xdr:colOff>
      <xdr:row>37</xdr:row>
      <xdr:rowOff>219075</xdr:rowOff>
    </xdr:to>
    <xdr:sp>
      <xdr:nvSpPr>
        <xdr:cNvPr id="202" name="Line 776"/>
        <xdr:cNvSpPr>
          <a:spLocks/>
        </xdr:cNvSpPr>
      </xdr:nvSpPr>
      <xdr:spPr>
        <a:xfrm flipH="1">
          <a:off x="50844450" y="7553325"/>
          <a:ext cx="0" cy="18002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0</xdr:colOff>
      <xdr:row>38</xdr:row>
      <xdr:rowOff>0</xdr:rowOff>
    </xdr:from>
    <xdr:to>
      <xdr:col>68</xdr:col>
      <xdr:colOff>361950</xdr:colOff>
      <xdr:row>40</xdr:row>
      <xdr:rowOff>0</xdr:rowOff>
    </xdr:to>
    <xdr:grpSp>
      <xdr:nvGrpSpPr>
        <xdr:cNvPr id="203" name="Group 785"/>
        <xdr:cNvGrpSpPr>
          <a:grpSpLocks/>
        </xdr:cNvGrpSpPr>
      </xdr:nvGrpSpPr>
      <xdr:grpSpPr>
        <a:xfrm>
          <a:off x="49853850" y="9363075"/>
          <a:ext cx="876300" cy="457200"/>
          <a:chOff x="-268" y="-655"/>
          <a:chExt cx="11760" cy="19968"/>
        </a:xfrm>
        <a:solidFill>
          <a:srgbClr val="FFFFFF"/>
        </a:solidFill>
      </xdr:grpSpPr>
      <xdr:sp>
        <xdr:nvSpPr>
          <xdr:cNvPr id="204" name="kreslení 786"/>
          <xdr:cNvSpPr>
            <a:spLocks/>
          </xdr:cNvSpPr>
        </xdr:nvSpPr>
        <xdr:spPr>
          <a:xfrm>
            <a:off x="-268" y="-655"/>
            <a:ext cx="11760" cy="19968"/>
          </a:xfrm>
          <a:custGeom>
            <a:pathLst>
              <a:path h="16384" w="16384">
                <a:moveTo>
                  <a:pt x="2686" y="0"/>
                </a:moveTo>
                <a:lnTo>
                  <a:pt x="13698" y="0"/>
                </a:lnTo>
                <a:lnTo>
                  <a:pt x="16384" y="5461"/>
                </a:lnTo>
                <a:lnTo>
                  <a:pt x="16384" y="16384"/>
                </a:lnTo>
                <a:lnTo>
                  <a:pt x="0" y="16384"/>
                </a:lnTo>
                <a:lnTo>
                  <a:pt x="0" y="5461"/>
                </a:lnTo>
                <a:lnTo>
                  <a:pt x="2686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Line 787"/>
          <xdr:cNvSpPr>
            <a:spLocks/>
          </xdr:cNvSpPr>
        </xdr:nvSpPr>
        <xdr:spPr>
          <a:xfrm>
            <a:off x="1643" y="15983"/>
            <a:ext cx="8085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788"/>
          <xdr:cNvSpPr>
            <a:spLocks/>
          </xdr:cNvSpPr>
        </xdr:nvSpPr>
        <xdr:spPr>
          <a:xfrm>
            <a:off x="4289" y="3503"/>
            <a:ext cx="2352" cy="790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600075</xdr:colOff>
      <xdr:row>38</xdr:row>
      <xdr:rowOff>0</xdr:rowOff>
    </xdr:from>
    <xdr:to>
      <xdr:col>19</xdr:col>
      <xdr:colOff>504825</xdr:colOff>
      <xdr:row>40</xdr:row>
      <xdr:rowOff>0</xdr:rowOff>
    </xdr:to>
    <xdr:grpSp>
      <xdr:nvGrpSpPr>
        <xdr:cNvPr id="207" name="Group 789"/>
        <xdr:cNvGrpSpPr>
          <a:grpSpLocks/>
        </xdr:cNvGrpSpPr>
      </xdr:nvGrpSpPr>
      <xdr:grpSpPr>
        <a:xfrm>
          <a:off x="13515975" y="9363075"/>
          <a:ext cx="876300" cy="457200"/>
          <a:chOff x="-15126" y="-655"/>
          <a:chExt cx="34000" cy="19968"/>
        </a:xfrm>
        <a:solidFill>
          <a:srgbClr val="FFFFFF"/>
        </a:solidFill>
      </xdr:grpSpPr>
      <xdr:sp>
        <xdr:nvSpPr>
          <xdr:cNvPr id="208" name="kreslení 790"/>
          <xdr:cNvSpPr>
            <a:spLocks/>
          </xdr:cNvSpPr>
        </xdr:nvSpPr>
        <xdr:spPr>
          <a:xfrm>
            <a:off x="-15126" y="-655"/>
            <a:ext cx="34000" cy="19968"/>
          </a:xfrm>
          <a:custGeom>
            <a:pathLst>
              <a:path h="16384" w="16384">
                <a:moveTo>
                  <a:pt x="2686" y="0"/>
                </a:moveTo>
                <a:lnTo>
                  <a:pt x="13698" y="0"/>
                </a:lnTo>
                <a:lnTo>
                  <a:pt x="16384" y="5461"/>
                </a:lnTo>
                <a:lnTo>
                  <a:pt x="16384" y="16384"/>
                </a:lnTo>
                <a:lnTo>
                  <a:pt x="0" y="16384"/>
                </a:lnTo>
                <a:lnTo>
                  <a:pt x="0" y="5461"/>
                </a:lnTo>
                <a:lnTo>
                  <a:pt x="2686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Line 791"/>
          <xdr:cNvSpPr>
            <a:spLocks/>
          </xdr:cNvSpPr>
        </xdr:nvSpPr>
        <xdr:spPr>
          <a:xfrm>
            <a:off x="-9601" y="15983"/>
            <a:ext cx="23375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792"/>
          <xdr:cNvSpPr>
            <a:spLocks/>
          </xdr:cNvSpPr>
        </xdr:nvSpPr>
        <xdr:spPr>
          <a:xfrm>
            <a:off x="-1526" y="3503"/>
            <a:ext cx="6375" cy="790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504825</xdr:colOff>
      <xdr:row>36</xdr:row>
      <xdr:rowOff>66675</xdr:rowOff>
    </xdr:from>
    <xdr:to>
      <xdr:col>43</xdr:col>
      <xdr:colOff>171450</xdr:colOff>
      <xdr:row>37</xdr:row>
      <xdr:rowOff>142875</xdr:rowOff>
    </xdr:to>
    <xdr:grpSp>
      <xdr:nvGrpSpPr>
        <xdr:cNvPr id="211" name="Group 810"/>
        <xdr:cNvGrpSpPr>
          <a:grpSpLocks/>
        </xdr:cNvGrpSpPr>
      </xdr:nvGrpSpPr>
      <xdr:grpSpPr>
        <a:xfrm>
          <a:off x="19364325" y="8972550"/>
          <a:ext cx="12525375" cy="304800"/>
          <a:chOff x="303" y="-13539"/>
          <a:chExt cx="20646" cy="26688"/>
        </a:xfrm>
        <a:solidFill>
          <a:srgbClr val="FFFFFF"/>
        </a:solidFill>
      </xdr:grpSpPr>
      <xdr:sp>
        <xdr:nvSpPr>
          <xdr:cNvPr id="212" name="Rectangle 811"/>
          <xdr:cNvSpPr>
            <a:spLocks/>
          </xdr:cNvSpPr>
        </xdr:nvSpPr>
        <xdr:spPr>
          <a:xfrm>
            <a:off x="411" y="-10203"/>
            <a:ext cx="20429" cy="20016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812"/>
          <xdr:cNvSpPr>
            <a:spLocks/>
          </xdr:cNvSpPr>
        </xdr:nvSpPr>
        <xdr:spPr>
          <a:xfrm>
            <a:off x="303" y="-13539"/>
            <a:ext cx="20646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813"/>
          <xdr:cNvSpPr>
            <a:spLocks/>
          </xdr:cNvSpPr>
        </xdr:nvSpPr>
        <xdr:spPr>
          <a:xfrm>
            <a:off x="303" y="-13539"/>
            <a:ext cx="11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814"/>
          <xdr:cNvSpPr>
            <a:spLocks/>
          </xdr:cNvSpPr>
        </xdr:nvSpPr>
        <xdr:spPr>
          <a:xfrm>
            <a:off x="303" y="9813"/>
            <a:ext cx="11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815"/>
          <xdr:cNvSpPr>
            <a:spLocks/>
          </xdr:cNvSpPr>
        </xdr:nvSpPr>
        <xdr:spPr>
          <a:xfrm>
            <a:off x="3560" y="-13539"/>
            <a:ext cx="111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816"/>
          <xdr:cNvSpPr>
            <a:spLocks/>
          </xdr:cNvSpPr>
        </xdr:nvSpPr>
        <xdr:spPr>
          <a:xfrm>
            <a:off x="3560" y="9813"/>
            <a:ext cx="111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817"/>
          <xdr:cNvSpPr>
            <a:spLocks/>
          </xdr:cNvSpPr>
        </xdr:nvSpPr>
        <xdr:spPr>
          <a:xfrm>
            <a:off x="6801" y="9813"/>
            <a:ext cx="11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818"/>
          <xdr:cNvSpPr>
            <a:spLocks/>
          </xdr:cNvSpPr>
        </xdr:nvSpPr>
        <xdr:spPr>
          <a:xfrm>
            <a:off x="6801" y="-13539"/>
            <a:ext cx="11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819"/>
          <xdr:cNvSpPr>
            <a:spLocks/>
          </xdr:cNvSpPr>
        </xdr:nvSpPr>
        <xdr:spPr>
          <a:xfrm>
            <a:off x="10058" y="9813"/>
            <a:ext cx="11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820"/>
          <xdr:cNvSpPr>
            <a:spLocks/>
          </xdr:cNvSpPr>
        </xdr:nvSpPr>
        <xdr:spPr>
          <a:xfrm>
            <a:off x="10058" y="-13539"/>
            <a:ext cx="11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821"/>
          <xdr:cNvSpPr>
            <a:spLocks/>
          </xdr:cNvSpPr>
        </xdr:nvSpPr>
        <xdr:spPr>
          <a:xfrm>
            <a:off x="13315" y="-13539"/>
            <a:ext cx="11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822"/>
          <xdr:cNvSpPr>
            <a:spLocks/>
          </xdr:cNvSpPr>
        </xdr:nvSpPr>
        <xdr:spPr>
          <a:xfrm>
            <a:off x="13315" y="9813"/>
            <a:ext cx="11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823"/>
          <xdr:cNvSpPr>
            <a:spLocks/>
          </xdr:cNvSpPr>
        </xdr:nvSpPr>
        <xdr:spPr>
          <a:xfrm>
            <a:off x="16577" y="9813"/>
            <a:ext cx="111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824"/>
          <xdr:cNvSpPr>
            <a:spLocks/>
          </xdr:cNvSpPr>
        </xdr:nvSpPr>
        <xdr:spPr>
          <a:xfrm>
            <a:off x="16577" y="-13539"/>
            <a:ext cx="111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825"/>
          <xdr:cNvSpPr>
            <a:spLocks/>
          </xdr:cNvSpPr>
        </xdr:nvSpPr>
        <xdr:spPr>
          <a:xfrm>
            <a:off x="19813" y="9813"/>
            <a:ext cx="11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826"/>
          <xdr:cNvSpPr>
            <a:spLocks/>
          </xdr:cNvSpPr>
        </xdr:nvSpPr>
        <xdr:spPr>
          <a:xfrm>
            <a:off x="19813" y="-13539"/>
            <a:ext cx="11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504825</xdr:colOff>
      <xdr:row>39</xdr:row>
      <xdr:rowOff>66675</xdr:rowOff>
    </xdr:from>
    <xdr:to>
      <xdr:col>34</xdr:col>
      <xdr:colOff>514350</xdr:colOff>
      <xdr:row>40</xdr:row>
      <xdr:rowOff>142875</xdr:rowOff>
    </xdr:to>
    <xdr:grpSp>
      <xdr:nvGrpSpPr>
        <xdr:cNvPr id="228" name="Group 827"/>
        <xdr:cNvGrpSpPr>
          <a:grpSpLocks/>
        </xdr:cNvGrpSpPr>
      </xdr:nvGrpSpPr>
      <xdr:grpSpPr>
        <a:xfrm>
          <a:off x="19364325" y="9658350"/>
          <a:ext cx="5953125" cy="304800"/>
          <a:chOff x="-1164" y="-13491"/>
          <a:chExt cx="20165" cy="26688"/>
        </a:xfrm>
        <a:solidFill>
          <a:srgbClr val="FFFFFF"/>
        </a:solidFill>
      </xdr:grpSpPr>
      <xdr:sp>
        <xdr:nvSpPr>
          <xdr:cNvPr id="229" name="Rectangle 828"/>
          <xdr:cNvSpPr>
            <a:spLocks/>
          </xdr:cNvSpPr>
        </xdr:nvSpPr>
        <xdr:spPr>
          <a:xfrm>
            <a:off x="-1053" y="-10155"/>
            <a:ext cx="19978" cy="20016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829"/>
          <xdr:cNvSpPr>
            <a:spLocks/>
          </xdr:cNvSpPr>
        </xdr:nvSpPr>
        <xdr:spPr>
          <a:xfrm>
            <a:off x="-1164" y="-13491"/>
            <a:ext cx="20165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830"/>
          <xdr:cNvSpPr>
            <a:spLocks/>
          </xdr:cNvSpPr>
        </xdr:nvSpPr>
        <xdr:spPr>
          <a:xfrm>
            <a:off x="-1164" y="-13491"/>
            <a:ext cx="110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831"/>
          <xdr:cNvSpPr>
            <a:spLocks/>
          </xdr:cNvSpPr>
        </xdr:nvSpPr>
        <xdr:spPr>
          <a:xfrm>
            <a:off x="-1164" y="9861"/>
            <a:ext cx="110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832"/>
          <xdr:cNvSpPr>
            <a:spLocks/>
          </xdr:cNvSpPr>
        </xdr:nvSpPr>
        <xdr:spPr>
          <a:xfrm>
            <a:off x="2017" y="-13491"/>
            <a:ext cx="110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833"/>
          <xdr:cNvSpPr>
            <a:spLocks/>
          </xdr:cNvSpPr>
        </xdr:nvSpPr>
        <xdr:spPr>
          <a:xfrm>
            <a:off x="2017" y="9861"/>
            <a:ext cx="110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834"/>
          <xdr:cNvSpPr>
            <a:spLocks/>
          </xdr:cNvSpPr>
        </xdr:nvSpPr>
        <xdr:spPr>
          <a:xfrm>
            <a:off x="5198" y="9861"/>
            <a:ext cx="110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835"/>
          <xdr:cNvSpPr>
            <a:spLocks/>
          </xdr:cNvSpPr>
        </xdr:nvSpPr>
        <xdr:spPr>
          <a:xfrm>
            <a:off x="5198" y="-13491"/>
            <a:ext cx="110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836"/>
          <xdr:cNvSpPr>
            <a:spLocks/>
          </xdr:cNvSpPr>
        </xdr:nvSpPr>
        <xdr:spPr>
          <a:xfrm>
            <a:off x="8344" y="9861"/>
            <a:ext cx="110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837"/>
          <xdr:cNvSpPr>
            <a:spLocks/>
          </xdr:cNvSpPr>
        </xdr:nvSpPr>
        <xdr:spPr>
          <a:xfrm>
            <a:off x="8344" y="-13491"/>
            <a:ext cx="110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838"/>
          <xdr:cNvSpPr>
            <a:spLocks/>
          </xdr:cNvSpPr>
        </xdr:nvSpPr>
        <xdr:spPr>
          <a:xfrm>
            <a:off x="11525" y="-13491"/>
            <a:ext cx="110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839"/>
          <xdr:cNvSpPr>
            <a:spLocks/>
          </xdr:cNvSpPr>
        </xdr:nvSpPr>
        <xdr:spPr>
          <a:xfrm>
            <a:off x="11525" y="9861"/>
            <a:ext cx="110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840"/>
          <xdr:cNvSpPr>
            <a:spLocks/>
          </xdr:cNvSpPr>
        </xdr:nvSpPr>
        <xdr:spPr>
          <a:xfrm>
            <a:off x="14711" y="9861"/>
            <a:ext cx="110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841"/>
          <xdr:cNvSpPr>
            <a:spLocks/>
          </xdr:cNvSpPr>
        </xdr:nvSpPr>
        <xdr:spPr>
          <a:xfrm>
            <a:off x="14711" y="-13491"/>
            <a:ext cx="110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842"/>
          <xdr:cNvSpPr>
            <a:spLocks/>
          </xdr:cNvSpPr>
        </xdr:nvSpPr>
        <xdr:spPr>
          <a:xfrm>
            <a:off x="17892" y="9861"/>
            <a:ext cx="110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843"/>
          <xdr:cNvSpPr>
            <a:spLocks/>
          </xdr:cNvSpPr>
        </xdr:nvSpPr>
        <xdr:spPr>
          <a:xfrm>
            <a:off x="17892" y="-13491"/>
            <a:ext cx="110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523875</xdr:colOff>
      <xdr:row>39</xdr:row>
      <xdr:rowOff>66675</xdr:rowOff>
    </xdr:from>
    <xdr:to>
      <xdr:col>41</xdr:col>
      <xdr:colOff>285750</xdr:colOff>
      <xdr:row>40</xdr:row>
      <xdr:rowOff>142875</xdr:rowOff>
    </xdr:to>
    <xdr:grpSp>
      <xdr:nvGrpSpPr>
        <xdr:cNvPr id="245" name="Group 852"/>
        <xdr:cNvGrpSpPr>
          <a:grpSpLocks/>
        </xdr:cNvGrpSpPr>
      </xdr:nvGrpSpPr>
      <xdr:grpSpPr>
        <a:xfrm>
          <a:off x="25326975" y="9658350"/>
          <a:ext cx="5191125" cy="304800"/>
          <a:chOff x="-1700" y="-13491"/>
          <a:chExt cx="20900" cy="26688"/>
        </a:xfrm>
        <a:solidFill>
          <a:srgbClr val="FFFFFF"/>
        </a:solidFill>
      </xdr:grpSpPr>
      <xdr:sp>
        <xdr:nvSpPr>
          <xdr:cNvPr id="246" name="Rectangle 853"/>
          <xdr:cNvSpPr>
            <a:spLocks/>
          </xdr:cNvSpPr>
        </xdr:nvSpPr>
        <xdr:spPr>
          <a:xfrm>
            <a:off x="-1481" y="-10155"/>
            <a:ext cx="20414" cy="20016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854"/>
          <xdr:cNvSpPr>
            <a:spLocks/>
          </xdr:cNvSpPr>
        </xdr:nvSpPr>
        <xdr:spPr>
          <a:xfrm>
            <a:off x="-1700" y="-13491"/>
            <a:ext cx="163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855"/>
          <xdr:cNvSpPr>
            <a:spLocks/>
          </xdr:cNvSpPr>
        </xdr:nvSpPr>
        <xdr:spPr>
          <a:xfrm>
            <a:off x="2919" y="-13491"/>
            <a:ext cx="163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856"/>
          <xdr:cNvSpPr>
            <a:spLocks/>
          </xdr:cNvSpPr>
        </xdr:nvSpPr>
        <xdr:spPr>
          <a:xfrm>
            <a:off x="7846" y="-13491"/>
            <a:ext cx="154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857"/>
          <xdr:cNvSpPr>
            <a:spLocks/>
          </xdr:cNvSpPr>
        </xdr:nvSpPr>
        <xdr:spPr>
          <a:xfrm>
            <a:off x="12690" y="-13491"/>
            <a:ext cx="167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858"/>
          <xdr:cNvSpPr>
            <a:spLocks/>
          </xdr:cNvSpPr>
        </xdr:nvSpPr>
        <xdr:spPr>
          <a:xfrm>
            <a:off x="17570" y="-13491"/>
            <a:ext cx="163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859"/>
          <xdr:cNvSpPr>
            <a:spLocks/>
          </xdr:cNvSpPr>
        </xdr:nvSpPr>
        <xdr:spPr>
          <a:xfrm>
            <a:off x="-1700" y="-13491"/>
            <a:ext cx="2090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85725</xdr:colOff>
      <xdr:row>34</xdr:row>
      <xdr:rowOff>57150</xdr:rowOff>
    </xdr:from>
    <xdr:to>
      <xdr:col>24</xdr:col>
      <xdr:colOff>904875</xdr:colOff>
      <xdr:row>34</xdr:row>
      <xdr:rowOff>171450</xdr:rowOff>
    </xdr:to>
    <xdr:grpSp>
      <xdr:nvGrpSpPr>
        <xdr:cNvPr id="253" name="Group 860"/>
        <xdr:cNvGrpSpPr>
          <a:grpSpLocks/>
        </xdr:cNvGrpSpPr>
      </xdr:nvGrpSpPr>
      <xdr:grpSpPr>
        <a:xfrm>
          <a:off x="17459325" y="8505825"/>
          <a:ext cx="819150" cy="114300"/>
          <a:chOff x="-81" y="-18"/>
          <a:chExt cx="75" cy="12"/>
        </a:xfrm>
        <a:solidFill>
          <a:srgbClr val="FFFFFF"/>
        </a:solidFill>
      </xdr:grpSpPr>
      <xdr:sp>
        <xdr:nvSpPr>
          <xdr:cNvPr id="254" name="Oval 861"/>
          <xdr:cNvSpPr>
            <a:spLocks/>
          </xdr:cNvSpPr>
        </xdr:nvSpPr>
        <xdr:spPr>
          <a:xfrm>
            <a:off x="-57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Line 862"/>
          <xdr:cNvSpPr>
            <a:spLocks/>
          </xdr:cNvSpPr>
        </xdr:nvSpPr>
        <xdr:spPr>
          <a:xfrm>
            <a:off x="-21" y="-11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863"/>
          <xdr:cNvSpPr>
            <a:spLocks/>
          </xdr:cNvSpPr>
        </xdr:nvSpPr>
        <xdr:spPr>
          <a:xfrm>
            <a:off x="-9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864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865"/>
          <xdr:cNvSpPr>
            <a:spLocks/>
          </xdr:cNvSpPr>
        </xdr:nvSpPr>
        <xdr:spPr>
          <a:xfrm>
            <a:off x="-69" y="-18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866"/>
          <xdr:cNvSpPr>
            <a:spLocks/>
          </xdr:cNvSpPr>
        </xdr:nvSpPr>
        <xdr:spPr>
          <a:xfrm>
            <a:off x="-81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867"/>
          <xdr:cNvSpPr>
            <a:spLocks/>
          </xdr:cNvSpPr>
        </xdr:nvSpPr>
        <xdr:spPr>
          <a:xfrm>
            <a:off x="-34" y="-18"/>
            <a:ext cx="13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923925</xdr:colOff>
      <xdr:row>37</xdr:row>
      <xdr:rowOff>57150</xdr:rowOff>
    </xdr:from>
    <xdr:to>
      <xdr:col>26</xdr:col>
      <xdr:colOff>276225</xdr:colOff>
      <xdr:row>37</xdr:row>
      <xdr:rowOff>171450</xdr:rowOff>
    </xdr:to>
    <xdr:grpSp>
      <xdr:nvGrpSpPr>
        <xdr:cNvPr id="261" name="Group 868"/>
        <xdr:cNvGrpSpPr>
          <a:grpSpLocks/>
        </xdr:cNvGrpSpPr>
      </xdr:nvGrpSpPr>
      <xdr:grpSpPr>
        <a:xfrm>
          <a:off x="18297525" y="9191625"/>
          <a:ext cx="838200" cy="114300"/>
          <a:chOff x="-687" y="-18"/>
          <a:chExt cx="11172" cy="12"/>
        </a:xfrm>
        <a:solidFill>
          <a:srgbClr val="FFFFFF"/>
        </a:solidFill>
      </xdr:grpSpPr>
      <xdr:sp>
        <xdr:nvSpPr>
          <xdr:cNvPr id="262" name="Oval 869"/>
          <xdr:cNvSpPr>
            <a:spLocks/>
          </xdr:cNvSpPr>
        </xdr:nvSpPr>
        <xdr:spPr>
          <a:xfrm>
            <a:off x="2841" y="-18"/>
            <a:ext cx="176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Line 870"/>
          <xdr:cNvSpPr>
            <a:spLocks/>
          </xdr:cNvSpPr>
        </xdr:nvSpPr>
        <xdr:spPr>
          <a:xfrm>
            <a:off x="8133" y="-11"/>
            <a:ext cx="191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871"/>
          <xdr:cNvSpPr>
            <a:spLocks/>
          </xdr:cNvSpPr>
        </xdr:nvSpPr>
        <xdr:spPr>
          <a:xfrm>
            <a:off x="10044" y="-18"/>
            <a:ext cx="441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872"/>
          <xdr:cNvSpPr>
            <a:spLocks/>
          </xdr:cNvSpPr>
        </xdr:nvSpPr>
        <xdr:spPr>
          <a:xfrm>
            <a:off x="4606" y="-18"/>
            <a:ext cx="176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873"/>
          <xdr:cNvSpPr>
            <a:spLocks/>
          </xdr:cNvSpPr>
        </xdr:nvSpPr>
        <xdr:spPr>
          <a:xfrm>
            <a:off x="1078" y="-18"/>
            <a:ext cx="191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874"/>
          <xdr:cNvSpPr>
            <a:spLocks/>
          </xdr:cNvSpPr>
        </xdr:nvSpPr>
        <xdr:spPr>
          <a:xfrm>
            <a:off x="-687" y="-18"/>
            <a:ext cx="176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875"/>
          <xdr:cNvSpPr>
            <a:spLocks/>
          </xdr:cNvSpPr>
        </xdr:nvSpPr>
        <xdr:spPr>
          <a:xfrm>
            <a:off x="6368" y="-18"/>
            <a:ext cx="1765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581025</xdr:colOff>
      <xdr:row>39</xdr:row>
      <xdr:rowOff>114300</xdr:rowOff>
    </xdr:from>
    <xdr:to>
      <xdr:col>24</xdr:col>
      <xdr:colOff>609600</xdr:colOff>
      <xdr:row>40</xdr:row>
      <xdr:rowOff>114300</xdr:rowOff>
    </xdr:to>
    <xdr:grpSp>
      <xdr:nvGrpSpPr>
        <xdr:cNvPr id="269" name="Group 876"/>
        <xdr:cNvGrpSpPr>
          <a:grpSpLocks/>
        </xdr:cNvGrpSpPr>
      </xdr:nvGrpSpPr>
      <xdr:grpSpPr>
        <a:xfrm>
          <a:off x="17954625" y="9705975"/>
          <a:ext cx="28575" cy="228600"/>
          <a:chOff x="-36" y="-9321"/>
          <a:chExt cx="3" cy="20016"/>
        </a:xfrm>
        <a:solidFill>
          <a:srgbClr val="FFFFFF"/>
        </a:solidFill>
      </xdr:grpSpPr>
      <xdr:sp>
        <xdr:nvSpPr>
          <xdr:cNvPr id="270" name="Rectangle 877"/>
          <xdr:cNvSpPr>
            <a:spLocks/>
          </xdr:cNvSpPr>
        </xdr:nvSpPr>
        <xdr:spPr>
          <a:xfrm>
            <a:off x="-36" y="-932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878"/>
          <xdr:cNvSpPr>
            <a:spLocks/>
          </xdr:cNvSpPr>
        </xdr:nvSpPr>
        <xdr:spPr>
          <a:xfrm>
            <a:off x="-36" y="-265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879"/>
          <xdr:cNvSpPr>
            <a:spLocks/>
          </xdr:cNvSpPr>
        </xdr:nvSpPr>
        <xdr:spPr>
          <a:xfrm>
            <a:off x="-36" y="402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238125</xdr:colOff>
      <xdr:row>31</xdr:row>
      <xdr:rowOff>57150</xdr:rowOff>
    </xdr:from>
    <xdr:to>
      <xdr:col>24</xdr:col>
      <xdr:colOff>914400</xdr:colOff>
      <xdr:row>31</xdr:row>
      <xdr:rowOff>180975</xdr:rowOff>
    </xdr:to>
    <xdr:grpSp>
      <xdr:nvGrpSpPr>
        <xdr:cNvPr id="273" name="Group 880"/>
        <xdr:cNvGrpSpPr>
          <a:grpSpLocks/>
        </xdr:cNvGrpSpPr>
      </xdr:nvGrpSpPr>
      <xdr:grpSpPr>
        <a:xfrm>
          <a:off x="17611725" y="7820025"/>
          <a:ext cx="676275" cy="123825"/>
          <a:chOff x="-67" y="-18"/>
          <a:chExt cx="62" cy="13"/>
        </a:xfrm>
        <a:solidFill>
          <a:srgbClr val="FFFFFF"/>
        </a:solidFill>
      </xdr:grpSpPr>
      <xdr:sp>
        <xdr:nvSpPr>
          <xdr:cNvPr id="274" name="Line 881"/>
          <xdr:cNvSpPr>
            <a:spLocks/>
          </xdr:cNvSpPr>
        </xdr:nvSpPr>
        <xdr:spPr>
          <a:xfrm>
            <a:off x="-20" y="-10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882"/>
          <xdr:cNvSpPr>
            <a:spLocks/>
          </xdr:cNvSpPr>
        </xdr:nvSpPr>
        <xdr:spPr>
          <a:xfrm>
            <a:off x="-8" y="-17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883"/>
          <xdr:cNvSpPr>
            <a:spLocks/>
          </xdr:cNvSpPr>
        </xdr:nvSpPr>
        <xdr:spPr>
          <a:xfrm>
            <a:off x="-32" y="-18"/>
            <a:ext cx="13" cy="1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884"/>
          <xdr:cNvSpPr>
            <a:spLocks/>
          </xdr:cNvSpPr>
        </xdr:nvSpPr>
        <xdr:spPr>
          <a:xfrm>
            <a:off x="-55" y="-18"/>
            <a:ext cx="13" cy="13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885"/>
          <xdr:cNvSpPr>
            <a:spLocks/>
          </xdr:cNvSpPr>
        </xdr:nvSpPr>
        <xdr:spPr>
          <a:xfrm>
            <a:off x="-67" y="-18"/>
            <a:ext cx="12" cy="13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886"/>
          <xdr:cNvSpPr>
            <a:spLocks/>
          </xdr:cNvSpPr>
        </xdr:nvSpPr>
        <xdr:spPr>
          <a:xfrm>
            <a:off x="-43" y="-18"/>
            <a:ext cx="11" cy="13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495300</xdr:colOff>
      <xdr:row>33</xdr:row>
      <xdr:rowOff>0</xdr:rowOff>
    </xdr:from>
    <xdr:to>
      <xdr:col>16</xdr:col>
      <xdr:colOff>523875</xdr:colOff>
      <xdr:row>34</xdr:row>
      <xdr:rowOff>0</xdr:rowOff>
    </xdr:to>
    <xdr:grpSp>
      <xdr:nvGrpSpPr>
        <xdr:cNvPr id="280" name="Group 887"/>
        <xdr:cNvGrpSpPr>
          <a:grpSpLocks/>
        </xdr:cNvGrpSpPr>
      </xdr:nvGrpSpPr>
      <xdr:grpSpPr>
        <a:xfrm>
          <a:off x="11925300" y="8220075"/>
          <a:ext cx="28575" cy="228600"/>
          <a:chOff x="-44" y="575"/>
          <a:chExt cx="3" cy="20016"/>
        </a:xfrm>
        <a:solidFill>
          <a:srgbClr val="FFFFFF"/>
        </a:solidFill>
      </xdr:grpSpPr>
      <xdr:sp>
        <xdr:nvSpPr>
          <xdr:cNvPr id="281" name="Rectangle 888"/>
          <xdr:cNvSpPr>
            <a:spLocks/>
          </xdr:cNvSpPr>
        </xdr:nvSpPr>
        <xdr:spPr>
          <a:xfrm>
            <a:off x="-44" y="575"/>
            <a:ext cx="2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889"/>
          <xdr:cNvSpPr>
            <a:spLocks/>
          </xdr:cNvSpPr>
        </xdr:nvSpPr>
        <xdr:spPr>
          <a:xfrm>
            <a:off x="-44" y="7245"/>
            <a:ext cx="2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890"/>
          <xdr:cNvSpPr>
            <a:spLocks/>
          </xdr:cNvSpPr>
        </xdr:nvSpPr>
        <xdr:spPr>
          <a:xfrm>
            <a:off x="-44" y="1392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762000</xdr:colOff>
      <xdr:row>32</xdr:row>
      <xdr:rowOff>114300</xdr:rowOff>
    </xdr:from>
    <xdr:to>
      <xdr:col>6</xdr:col>
      <xdr:colOff>800100</xdr:colOff>
      <xdr:row>33</xdr:row>
      <xdr:rowOff>114300</xdr:rowOff>
    </xdr:to>
    <xdr:grpSp>
      <xdr:nvGrpSpPr>
        <xdr:cNvPr id="284" name="Group 891"/>
        <xdr:cNvGrpSpPr>
          <a:grpSpLocks/>
        </xdr:cNvGrpSpPr>
      </xdr:nvGrpSpPr>
      <xdr:grpSpPr>
        <a:xfrm>
          <a:off x="4762500" y="8105775"/>
          <a:ext cx="28575" cy="228600"/>
          <a:chOff x="-19" y="-9433"/>
          <a:chExt cx="3" cy="20016"/>
        </a:xfrm>
        <a:solidFill>
          <a:srgbClr val="FFFFFF"/>
        </a:solidFill>
      </xdr:grpSpPr>
      <xdr:sp>
        <xdr:nvSpPr>
          <xdr:cNvPr id="285" name="Rectangle 892"/>
          <xdr:cNvSpPr>
            <a:spLocks/>
          </xdr:cNvSpPr>
        </xdr:nvSpPr>
        <xdr:spPr>
          <a:xfrm>
            <a:off x="-19" y="-943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893"/>
          <xdr:cNvSpPr>
            <a:spLocks/>
          </xdr:cNvSpPr>
        </xdr:nvSpPr>
        <xdr:spPr>
          <a:xfrm>
            <a:off x="-19" y="-2763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894"/>
          <xdr:cNvSpPr>
            <a:spLocks/>
          </xdr:cNvSpPr>
        </xdr:nvSpPr>
        <xdr:spPr>
          <a:xfrm>
            <a:off x="-19" y="391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485775</xdr:colOff>
      <xdr:row>25</xdr:row>
      <xdr:rowOff>0</xdr:rowOff>
    </xdr:from>
    <xdr:to>
      <xdr:col>28</xdr:col>
      <xdr:colOff>0</xdr:colOff>
      <xdr:row>26</xdr:row>
      <xdr:rowOff>0</xdr:rowOff>
    </xdr:to>
    <xdr:grpSp>
      <xdr:nvGrpSpPr>
        <xdr:cNvPr id="288" name="Group 895"/>
        <xdr:cNvGrpSpPr>
          <a:grpSpLocks/>
        </xdr:cNvGrpSpPr>
      </xdr:nvGrpSpPr>
      <xdr:grpSpPr>
        <a:xfrm>
          <a:off x="20316825" y="6391275"/>
          <a:ext cx="28575" cy="228600"/>
          <a:chOff x="-3" y="447"/>
          <a:chExt cx="3" cy="20016"/>
        </a:xfrm>
        <a:solidFill>
          <a:srgbClr val="FFFFFF"/>
        </a:solidFill>
      </xdr:grpSpPr>
      <xdr:sp>
        <xdr:nvSpPr>
          <xdr:cNvPr id="289" name="Rectangle 896"/>
          <xdr:cNvSpPr>
            <a:spLocks/>
          </xdr:cNvSpPr>
        </xdr:nvSpPr>
        <xdr:spPr>
          <a:xfrm>
            <a:off x="-3" y="44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897"/>
          <xdr:cNvSpPr>
            <a:spLocks/>
          </xdr:cNvSpPr>
        </xdr:nvSpPr>
        <xdr:spPr>
          <a:xfrm>
            <a:off x="-3" y="711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898"/>
          <xdr:cNvSpPr>
            <a:spLocks/>
          </xdr:cNvSpPr>
        </xdr:nvSpPr>
        <xdr:spPr>
          <a:xfrm>
            <a:off x="-3" y="1379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504825</xdr:colOff>
      <xdr:row>28</xdr:row>
      <xdr:rowOff>9525</xdr:rowOff>
    </xdr:from>
    <xdr:to>
      <xdr:col>28</xdr:col>
      <xdr:colOff>285750</xdr:colOff>
      <xdr:row>29</xdr:row>
      <xdr:rowOff>9525</xdr:rowOff>
    </xdr:to>
    <xdr:grpSp>
      <xdr:nvGrpSpPr>
        <xdr:cNvPr id="292" name="Group 899"/>
        <xdr:cNvGrpSpPr>
          <a:grpSpLocks/>
        </xdr:cNvGrpSpPr>
      </xdr:nvGrpSpPr>
      <xdr:grpSpPr>
        <a:xfrm>
          <a:off x="20335875" y="7086600"/>
          <a:ext cx="295275" cy="228600"/>
          <a:chOff x="298" y="-8581"/>
          <a:chExt cx="6075" cy="19992"/>
        </a:xfrm>
        <a:solidFill>
          <a:srgbClr val="FFFFFF"/>
        </a:solidFill>
      </xdr:grpSpPr>
      <xdr:sp>
        <xdr:nvSpPr>
          <xdr:cNvPr id="293" name="Rectangle 900"/>
          <xdr:cNvSpPr>
            <a:spLocks/>
          </xdr:cNvSpPr>
        </xdr:nvSpPr>
        <xdr:spPr>
          <a:xfrm>
            <a:off x="5699" y="-8581"/>
            <a:ext cx="674" cy="1999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901"/>
          <xdr:cNvSpPr>
            <a:spLocks/>
          </xdr:cNvSpPr>
        </xdr:nvSpPr>
        <xdr:spPr>
          <a:xfrm>
            <a:off x="2998" y="-8581"/>
            <a:ext cx="2700" cy="9996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902"/>
          <xdr:cNvSpPr>
            <a:spLocks/>
          </xdr:cNvSpPr>
        </xdr:nvSpPr>
        <xdr:spPr>
          <a:xfrm>
            <a:off x="2998" y="1415"/>
            <a:ext cx="2700" cy="999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903"/>
          <xdr:cNvSpPr>
            <a:spLocks/>
          </xdr:cNvSpPr>
        </xdr:nvSpPr>
        <xdr:spPr>
          <a:xfrm>
            <a:off x="298" y="1415"/>
            <a:ext cx="2700" cy="9996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904"/>
          <xdr:cNvSpPr>
            <a:spLocks/>
          </xdr:cNvSpPr>
        </xdr:nvSpPr>
        <xdr:spPr>
          <a:xfrm>
            <a:off x="298" y="-8581"/>
            <a:ext cx="2700" cy="999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0</xdr:colOff>
      <xdr:row>25</xdr:row>
      <xdr:rowOff>9525</xdr:rowOff>
    </xdr:from>
    <xdr:to>
      <xdr:col>32</xdr:col>
      <xdr:colOff>295275</xdr:colOff>
      <xdr:row>26</xdr:row>
      <xdr:rowOff>9525</xdr:rowOff>
    </xdr:to>
    <xdr:grpSp>
      <xdr:nvGrpSpPr>
        <xdr:cNvPr id="298" name="Group 905"/>
        <xdr:cNvGrpSpPr>
          <a:grpSpLocks/>
        </xdr:cNvGrpSpPr>
      </xdr:nvGrpSpPr>
      <xdr:grpSpPr>
        <a:xfrm>
          <a:off x="23317200" y="6400800"/>
          <a:ext cx="295275" cy="228600"/>
          <a:chOff x="599" y="-8557"/>
          <a:chExt cx="6075" cy="19992"/>
        </a:xfrm>
        <a:solidFill>
          <a:srgbClr val="FFFFFF"/>
        </a:solidFill>
      </xdr:grpSpPr>
      <xdr:sp>
        <xdr:nvSpPr>
          <xdr:cNvPr id="299" name="Rectangle 906"/>
          <xdr:cNvSpPr>
            <a:spLocks/>
          </xdr:cNvSpPr>
        </xdr:nvSpPr>
        <xdr:spPr>
          <a:xfrm>
            <a:off x="6000" y="-8557"/>
            <a:ext cx="674" cy="1999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907"/>
          <xdr:cNvSpPr>
            <a:spLocks/>
          </xdr:cNvSpPr>
        </xdr:nvSpPr>
        <xdr:spPr>
          <a:xfrm>
            <a:off x="3524" y="-8557"/>
            <a:ext cx="2700" cy="9996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908"/>
          <xdr:cNvSpPr>
            <a:spLocks/>
          </xdr:cNvSpPr>
        </xdr:nvSpPr>
        <xdr:spPr>
          <a:xfrm>
            <a:off x="3524" y="1439"/>
            <a:ext cx="2476" cy="999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909"/>
          <xdr:cNvSpPr>
            <a:spLocks/>
          </xdr:cNvSpPr>
        </xdr:nvSpPr>
        <xdr:spPr>
          <a:xfrm>
            <a:off x="599" y="1439"/>
            <a:ext cx="2925" cy="9996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910"/>
          <xdr:cNvSpPr>
            <a:spLocks/>
          </xdr:cNvSpPr>
        </xdr:nvSpPr>
        <xdr:spPr>
          <a:xfrm>
            <a:off x="599" y="-8557"/>
            <a:ext cx="2925" cy="999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0</xdr:colOff>
      <xdr:row>22</xdr:row>
      <xdr:rowOff>9525</xdr:rowOff>
    </xdr:from>
    <xdr:to>
      <xdr:col>34</xdr:col>
      <xdr:colOff>295275</xdr:colOff>
      <xdr:row>23</xdr:row>
      <xdr:rowOff>9525</xdr:rowOff>
    </xdr:to>
    <xdr:grpSp>
      <xdr:nvGrpSpPr>
        <xdr:cNvPr id="304" name="Group 911"/>
        <xdr:cNvGrpSpPr>
          <a:grpSpLocks/>
        </xdr:cNvGrpSpPr>
      </xdr:nvGrpSpPr>
      <xdr:grpSpPr>
        <a:xfrm>
          <a:off x="24803100" y="5715000"/>
          <a:ext cx="295275" cy="228600"/>
          <a:chOff x="-1632" y="-8533"/>
          <a:chExt cx="6048" cy="19992"/>
        </a:xfrm>
        <a:solidFill>
          <a:srgbClr val="FFFFFF"/>
        </a:solidFill>
      </xdr:grpSpPr>
      <xdr:sp>
        <xdr:nvSpPr>
          <xdr:cNvPr id="305" name="Rectangle 912"/>
          <xdr:cNvSpPr>
            <a:spLocks/>
          </xdr:cNvSpPr>
        </xdr:nvSpPr>
        <xdr:spPr>
          <a:xfrm>
            <a:off x="3745" y="-8533"/>
            <a:ext cx="671" cy="1999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913"/>
          <xdr:cNvSpPr>
            <a:spLocks/>
          </xdr:cNvSpPr>
        </xdr:nvSpPr>
        <xdr:spPr>
          <a:xfrm>
            <a:off x="1280" y="-8533"/>
            <a:ext cx="2688" cy="9996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914"/>
          <xdr:cNvSpPr>
            <a:spLocks/>
          </xdr:cNvSpPr>
        </xdr:nvSpPr>
        <xdr:spPr>
          <a:xfrm>
            <a:off x="1280" y="1463"/>
            <a:ext cx="2465" cy="999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915"/>
          <xdr:cNvSpPr>
            <a:spLocks/>
          </xdr:cNvSpPr>
        </xdr:nvSpPr>
        <xdr:spPr>
          <a:xfrm>
            <a:off x="-1632" y="1463"/>
            <a:ext cx="2912" cy="9996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916"/>
          <xdr:cNvSpPr>
            <a:spLocks/>
          </xdr:cNvSpPr>
        </xdr:nvSpPr>
        <xdr:spPr>
          <a:xfrm>
            <a:off x="-1632" y="-8533"/>
            <a:ext cx="2912" cy="999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581025</xdr:colOff>
      <xdr:row>29</xdr:row>
      <xdr:rowOff>28575</xdr:rowOff>
    </xdr:from>
    <xdr:to>
      <xdr:col>20</xdr:col>
      <xdr:colOff>904875</xdr:colOff>
      <xdr:row>29</xdr:row>
      <xdr:rowOff>180975</xdr:rowOff>
    </xdr:to>
    <xdr:grpSp>
      <xdr:nvGrpSpPr>
        <xdr:cNvPr id="310" name="Group 917"/>
        <xdr:cNvGrpSpPr>
          <a:grpSpLocks/>
        </xdr:cNvGrpSpPr>
      </xdr:nvGrpSpPr>
      <xdr:grpSpPr>
        <a:xfrm>
          <a:off x="14982825" y="7334250"/>
          <a:ext cx="323850" cy="152400"/>
          <a:chOff x="-36" y="-21"/>
          <a:chExt cx="30" cy="16"/>
        </a:xfrm>
        <a:solidFill>
          <a:srgbClr val="FFFFFF"/>
        </a:solidFill>
      </xdr:grpSpPr>
      <xdr:sp>
        <xdr:nvSpPr>
          <xdr:cNvPr id="311" name="Line 918"/>
          <xdr:cNvSpPr>
            <a:spLocks/>
          </xdr:cNvSpPr>
        </xdr:nvSpPr>
        <xdr:spPr>
          <a:xfrm flipV="1">
            <a:off x="-20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919"/>
          <xdr:cNvSpPr>
            <a:spLocks/>
          </xdr:cNvSpPr>
        </xdr:nvSpPr>
        <xdr:spPr>
          <a:xfrm>
            <a:off x="-36" y="-21"/>
            <a:ext cx="16" cy="16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920"/>
          <xdr:cNvSpPr>
            <a:spLocks/>
          </xdr:cNvSpPr>
        </xdr:nvSpPr>
        <xdr:spPr>
          <a:xfrm>
            <a:off x="-10" y="-18"/>
            <a:ext cx="4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47625</xdr:colOff>
      <xdr:row>20</xdr:row>
      <xdr:rowOff>57150</xdr:rowOff>
    </xdr:from>
    <xdr:to>
      <xdr:col>31</xdr:col>
      <xdr:colOff>466725</xdr:colOff>
      <xdr:row>20</xdr:row>
      <xdr:rowOff>171450</xdr:rowOff>
    </xdr:to>
    <xdr:grpSp>
      <xdr:nvGrpSpPr>
        <xdr:cNvPr id="314" name="Group 921"/>
        <xdr:cNvGrpSpPr>
          <a:grpSpLocks/>
        </xdr:cNvGrpSpPr>
      </xdr:nvGrpSpPr>
      <xdr:grpSpPr>
        <a:xfrm>
          <a:off x="22850475" y="5305425"/>
          <a:ext cx="428625" cy="114300"/>
          <a:chOff x="-43" y="-18"/>
          <a:chExt cx="39" cy="12"/>
        </a:xfrm>
        <a:solidFill>
          <a:srgbClr val="FFFFFF"/>
        </a:solidFill>
      </xdr:grpSpPr>
      <xdr:sp>
        <xdr:nvSpPr>
          <xdr:cNvPr id="315" name="Line 922"/>
          <xdr:cNvSpPr>
            <a:spLocks/>
          </xdr:cNvSpPr>
        </xdr:nvSpPr>
        <xdr:spPr>
          <a:xfrm>
            <a:off x="-19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923"/>
          <xdr:cNvSpPr>
            <a:spLocks/>
          </xdr:cNvSpPr>
        </xdr:nvSpPr>
        <xdr:spPr>
          <a:xfrm>
            <a:off x="-7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924"/>
          <xdr:cNvSpPr>
            <a:spLocks/>
          </xdr:cNvSpPr>
        </xdr:nvSpPr>
        <xdr:spPr>
          <a:xfrm>
            <a:off x="-31" y="-18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925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723900</xdr:colOff>
      <xdr:row>19</xdr:row>
      <xdr:rowOff>0</xdr:rowOff>
    </xdr:from>
    <xdr:to>
      <xdr:col>34</xdr:col>
      <xdr:colOff>752475</xdr:colOff>
      <xdr:row>20</xdr:row>
      <xdr:rowOff>0</xdr:rowOff>
    </xdr:to>
    <xdr:grpSp>
      <xdr:nvGrpSpPr>
        <xdr:cNvPr id="319" name="Group 930"/>
        <xdr:cNvGrpSpPr>
          <a:grpSpLocks/>
        </xdr:cNvGrpSpPr>
      </xdr:nvGrpSpPr>
      <xdr:grpSpPr>
        <a:xfrm>
          <a:off x="25527000" y="5019675"/>
          <a:ext cx="28575" cy="228600"/>
          <a:chOff x="-23" y="351"/>
          <a:chExt cx="3" cy="20016"/>
        </a:xfrm>
        <a:solidFill>
          <a:srgbClr val="FFFFFF"/>
        </a:solidFill>
      </xdr:grpSpPr>
      <xdr:sp>
        <xdr:nvSpPr>
          <xdr:cNvPr id="320" name="Rectangle 931"/>
          <xdr:cNvSpPr>
            <a:spLocks/>
          </xdr:cNvSpPr>
        </xdr:nvSpPr>
        <xdr:spPr>
          <a:xfrm>
            <a:off x="-23" y="35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Rectangle 932"/>
          <xdr:cNvSpPr>
            <a:spLocks/>
          </xdr:cNvSpPr>
        </xdr:nvSpPr>
        <xdr:spPr>
          <a:xfrm>
            <a:off x="-23" y="702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Rectangle 933"/>
          <xdr:cNvSpPr>
            <a:spLocks/>
          </xdr:cNvSpPr>
        </xdr:nvSpPr>
        <xdr:spPr>
          <a:xfrm>
            <a:off x="-23" y="1369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714375</xdr:colOff>
      <xdr:row>17</xdr:row>
      <xdr:rowOff>0</xdr:rowOff>
    </xdr:from>
    <xdr:to>
      <xdr:col>36</xdr:col>
      <xdr:colOff>742950</xdr:colOff>
      <xdr:row>18</xdr:row>
      <xdr:rowOff>0</xdr:rowOff>
    </xdr:to>
    <xdr:grpSp>
      <xdr:nvGrpSpPr>
        <xdr:cNvPr id="323" name="Group 934"/>
        <xdr:cNvGrpSpPr>
          <a:grpSpLocks/>
        </xdr:cNvGrpSpPr>
      </xdr:nvGrpSpPr>
      <xdr:grpSpPr>
        <a:xfrm>
          <a:off x="27003375" y="4562475"/>
          <a:ext cx="28575" cy="228600"/>
          <a:chOff x="-24" y="319"/>
          <a:chExt cx="3" cy="20016"/>
        </a:xfrm>
        <a:solidFill>
          <a:srgbClr val="FFFFFF"/>
        </a:solidFill>
      </xdr:grpSpPr>
      <xdr:sp>
        <xdr:nvSpPr>
          <xdr:cNvPr id="324" name="Rectangle 935"/>
          <xdr:cNvSpPr>
            <a:spLocks/>
          </xdr:cNvSpPr>
        </xdr:nvSpPr>
        <xdr:spPr>
          <a:xfrm>
            <a:off x="-24" y="31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936"/>
          <xdr:cNvSpPr>
            <a:spLocks/>
          </xdr:cNvSpPr>
        </xdr:nvSpPr>
        <xdr:spPr>
          <a:xfrm>
            <a:off x="-24" y="6989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Rectangle 937"/>
          <xdr:cNvSpPr>
            <a:spLocks/>
          </xdr:cNvSpPr>
        </xdr:nvSpPr>
        <xdr:spPr>
          <a:xfrm>
            <a:off x="-24" y="1366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438150</xdr:colOff>
      <xdr:row>15</xdr:row>
      <xdr:rowOff>0</xdr:rowOff>
    </xdr:from>
    <xdr:to>
      <xdr:col>38</xdr:col>
      <xdr:colOff>466725</xdr:colOff>
      <xdr:row>16</xdr:row>
      <xdr:rowOff>0</xdr:rowOff>
    </xdr:to>
    <xdr:grpSp>
      <xdr:nvGrpSpPr>
        <xdr:cNvPr id="327" name="Group 938"/>
        <xdr:cNvGrpSpPr>
          <a:grpSpLocks/>
        </xdr:cNvGrpSpPr>
      </xdr:nvGrpSpPr>
      <xdr:grpSpPr>
        <a:xfrm>
          <a:off x="28213050" y="4105275"/>
          <a:ext cx="28575" cy="228600"/>
          <a:chOff x="-49" y="287"/>
          <a:chExt cx="3" cy="20016"/>
        </a:xfrm>
        <a:solidFill>
          <a:srgbClr val="FFFFFF"/>
        </a:solidFill>
      </xdr:grpSpPr>
      <xdr:sp>
        <xdr:nvSpPr>
          <xdr:cNvPr id="328" name="Rectangle 939"/>
          <xdr:cNvSpPr>
            <a:spLocks/>
          </xdr:cNvSpPr>
        </xdr:nvSpPr>
        <xdr:spPr>
          <a:xfrm>
            <a:off x="-49" y="28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940"/>
          <xdr:cNvSpPr>
            <a:spLocks/>
          </xdr:cNvSpPr>
        </xdr:nvSpPr>
        <xdr:spPr>
          <a:xfrm>
            <a:off x="-49" y="695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Rectangle 941"/>
          <xdr:cNvSpPr>
            <a:spLocks/>
          </xdr:cNvSpPr>
        </xdr:nvSpPr>
        <xdr:spPr>
          <a:xfrm>
            <a:off x="-49" y="1363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180975</xdr:colOff>
      <xdr:row>13</xdr:row>
      <xdr:rowOff>0</xdr:rowOff>
    </xdr:from>
    <xdr:to>
      <xdr:col>43</xdr:col>
      <xdr:colOff>219075</xdr:colOff>
      <xdr:row>14</xdr:row>
      <xdr:rowOff>0</xdr:rowOff>
    </xdr:to>
    <xdr:grpSp>
      <xdr:nvGrpSpPr>
        <xdr:cNvPr id="331" name="Group 946"/>
        <xdr:cNvGrpSpPr>
          <a:grpSpLocks/>
        </xdr:cNvGrpSpPr>
      </xdr:nvGrpSpPr>
      <xdr:grpSpPr>
        <a:xfrm>
          <a:off x="31899225" y="3648075"/>
          <a:ext cx="28575" cy="228600"/>
          <a:chOff x="-44" y="255"/>
          <a:chExt cx="3" cy="20016"/>
        </a:xfrm>
        <a:solidFill>
          <a:srgbClr val="FFFFFF"/>
        </a:solidFill>
      </xdr:grpSpPr>
      <xdr:sp>
        <xdr:nvSpPr>
          <xdr:cNvPr id="332" name="Rectangle 947"/>
          <xdr:cNvSpPr>
            <a:spLocks/>
          </xdr:cNvSpPr>
        </xdr:nvSpPr>
        <xdr:spPr>
          <a:xfrm>
            <a:off x="-44" y="25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948"/>
          <xdr:cNvSpPr>
            <a:spLocks/>
          </xdr:cNvSpPr>
        </xdr:nvSpPr>
        <xdr:spPr>
          <a:xfrm>
            <a:off x="-44" y="692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Rectangle 949"/>
          <xdr:cNvSpPr>
            <a:spLocks/>
          </xdr:cNvSpPr>
        </xdr:nvSpPr>
        <xdr:spPr>
          <a:xfrm>
            <a:off x="-44" y="1360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942975</xdr:colOff>
      <xdr:row>15</xdr:row>
      <xdr:rowOff>0</xdr:rowOff>
    </xdr:from>
    <xdr:to>
      <xdr:col>55</xdr:col>
      <xdr:colOff>0</xdr:colOff>
      <xdr:row>16</xdr:row>
      <xdr:rowOff>0</xdr:rowOff>
    </xdr:to>
    <xdr:grpSp>
      <xdr:nvGrpSpPr>
        <xdr:cNvPr id="335" name="Group 950"/>
        <xdr:cNvGrpSpPr>
          <a:grpSpLocks/>
        </xdr:cNvGrpSpPr>
      </xdr:nvGrpSpPr>
      <xdr:grpSpPr>
        <a:xfrm>
          <a:off x="40909875" y="4105275"/>
          <a:ext cx="28575" cy="228600"/>
          <a:chOff x="-3" y="287"/>
          <a:chExt cx="3" cy="20016"/>
        </a:xfrm>
        <a:solidFill>
          <a:srgbClr val="FFFFFF"/>
        </a:solidFill>
      </xdr:grpSpPr>
      <xdr:sp>
        <xdr:nvSpPr>
          <xdr:cNvPr id="336" name="Rectangle 951"/>
          <xdr:cNvSpPr>
            <a:spLocks/>
          </xdr:cNvSpPr>
        </xdr:nvSpPr>
        <xdr:spPr>
          <a:xfrm>
            <a:off x="-3" y="28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952"/>
          <xdr:cNvSpPr>
            <a:spLocks/>
          </xdr:cNvSpPr>
        </xdr:nvSpPr>
        <xdr:spPr>
          <a:xfrm>
            <a:off x="-3" y="695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953"/>
          <xdr:cNvSpPr>
            <a:spLocks/>
          </xdr:cNvSpPr>
        </xdr:nvSpPr>
        <xdr:spPr>
          <a:xfrm>
            <a:off x="-3" y="1363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238125</xdr:colOff>
      <xdr:row>39</xdr:row>
      <xdr:rowOff>57150</xdr:rowOff>
    </xdr:from>
    <xdr:to>
      <xdr:col>52</xdr:col>
      <xdr:colOff>419100</xdr:colOff>
      <xdr:row>39</xdr:row>
      <xdr:rowOff>171450</xdr:rowOff>
    </xdr:to>
    <xdr:grpSp>
      <xdr:nvGrpSpPr>
        <xdr:cNvPr id="339" name="Group 961"/>
        <xdr:cNvGrpSpPr>
          <a:grpSpLocks/>
        </xdr:cNvGrpSpPr>
      </xdr:nvGrpSpPr>
      <xdr:grpSpPr>
        <a:xfrm>
          <a:off x="38204775" y="9648825"/>
          <a:ext cx="695325" cy="114300"/>
          <a:chOff x="-4636" y="-18"/>
          <a:chExt cx="14175" cy="12"/>
        </a:xfrm>
        <a:solidFill>
          <a:srgbClr val="FFFFFF"/>
        </a:solidFill>
      </xdr:grpSpPr>
      <xdr:sp>
        <xdr:nvSpPr>
          <xdr:cNvPr id="340" name="Line 962"/>
          <xdr:cNvSpPr>
            <a:spLocks/>
          </xdr:cNvSpPr>
        </xdr:nvSpPr>
        <xdr:spPr>
          <a:xfrm>
            <a:off x="-3963" y="-11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963"/>
          <xdr:cNvSpPr>
            <a:spLocks/>
          </xdr:cNvSpPr>
        </xdr:nvSpPr>
        <xdr:spPr>
          <a:xfrm>
            <a:off x="-1262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964"/>
          <xdr:cNvSpPr>
            <a:spLocks/>
          </xdr:cNvSpPr>
        </xdr:nvSpPr>
        <xdr:spPr>
          <a:xfrm>
            <a:off x="4138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965"/>
          <xdr:cNvSpPr>
            <a:spLocks/>
          </xdr:cNvSpPr>
        </xdr:nvSpPr>
        <xdr:spPr>
          <a:xfrm>
            <a:off x="6839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966"/>
          <xdr:cNvSpPr>
            <a:spLocks/>
          </xdr:cNvSpPr>
        </xdr:nvSpPr>
        <xdr:spPr>
          <a:xfrm>
            <a:off x="1438" y="-18"/>
            <a:ext cx="2924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Rectangle 967"/>
          <xdr:cNvSpPr>
            <a:spLocks/>
          </xdr:cNvSpPr>
        </xdr:nvSpPr>
        <xdr:spPr>
          <a:xfrm>
            <a:off x="-4636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381000</xdr:colOff>
      <xdr:row>33</xdr:row>
      <xdr:rowOff>57150</xdr:rowOff>
    </xdr:from>
    <xdr:to>
      <xdr:col>63</xdr:col>
      <xdr:colOff>95250</xdr:colOff>
      <xdr:row>33</xdr:row>
      <xdr:rowOff>171450</xdr:rowOff>
    </xdr:to>
    <xdr:grpSp>
      <xdr:nvGrpSpPr>
        <xdr:cNvPr id="346" name="Group 968"/>
        <xdr:cNvGrpSpPr>
          <a:grpSpLocks/>
        </xdr:cNvGrpSpPr>
      </xdr:nvGrpSpPr>
      <xdr:grpSpPr>
        <a:xfrm>
          <a:off x="46291500" y="8277225"/>
          <a:ext cx="685800" cy="114300"/>
          <a:chOff x="-25232" y="-18"/>
          <a:chExt cx="26775" cy="12"/>
        </a:xfrm>
        <a:solidFill>
          <a:srgbClr val="FFFFFF"/>
        </a:solidFill>
      </xdr:grpSpPr>
      <xdr:sp>
        <xdr:nvSpPr>
          <xdr:cNvPr id="347" name="Line 969"/>
          <xdr:cNvSpPr>
            <a:spLocks/>
          </xdr:cNvSpPr>
        </xdr:nvSpPr>
        <xdr:spPr>
          <a:xfrm>
            <a:off x="-23960" y="-11"/>
            <a:ext cx="51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970"/>
          <xdr:cNvSpPr>
            <a:spLocks/>
          </xdr:cNvSpPr>
        </xdr:nvSpPr>
        <xdr:spPr>
          <a:xfrm>
            <a:off x="-18860" y="-18"/>
            <a:ext cx="51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971"/>
          <xdr:cNvSpPr>
            <a:spLocks/>
          </xdr:cNvSpPr>
        </xdr:nvSpPr>
        <xdr:spPr>
          <a:xfrm>
            <a:off x="-8658" y="-18"/>
            <a:ext cx="51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972"/>
          <xdr:cNvSpPr>
            <a:spLocks/>
          </xdr:cNvSpPr>
        </xdr:nvSpPr>
        <xdr:spPr>
          <a:xfrm>
            <a:off x="-3558" y="-18"/>
            <a:ext cx="51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973"/>
          <xdr:cNvSpPr>
            <a:spLocks/>
          </xdr:cNvSpPr>
        </xdr:nvSpPr>
        <xdr:spPr>
          <a:xfrm>
            <a:off x="-13759" y="-18"/>
            <a:ext cx="552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Rectangle 974"/>
          <xdr:cNvSpPr>
            <a:spLocks/>
          </xdr:cNvSpPr>
        </xdr:nvSpPr>
        <xdr:spPr>
          <a:xfrm>
            <a:off x="-25232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381000</xdr:colOff>
      <xdr:row>30</xdr:row>
      <xdr:rowOff>57150</xdr:rowOff>
    </xdr:from>
    <xdr:to>
      <xdr:col>63</xdr:col>
      <xdr:colOff>95250</xdr:colOff>
      <xdr:row>30</xdr:row>
      <xdr:rowOff>171450</xdr:rowOff>
    </xdr:to>
    <xdr:grpSp>
      <xdr:nvGrpSpPr>
        <xdr:cNvPr id="353" name="Group 975"/>
        <xdr:cNvGrpSpPr>
          <a:grpSpLocks/>
        </xdr:cNvGrpSpPr>
      </xdr:nvGrpSpPr>
      <xdr:grpSpPr>
        <a:xfrm>
          <a:off x="46291500" y="7591425"/>
          <a:ext cx="685800" cy="114300"/>
          <a:chOff x="-25232" y="-18"/>
          <a:chExt cx="26775" cy="12"/>
        </a:xfrm>
        <a:solidFill>
          <a:srgbClr val="FFFFFF"/>
        </a:solidFill>
      </xdr:grpSpPr>
      <xdr:sp>
        <xdr:nvSpPr>
          <xdr:cNvPr id="354" name="Line 976"/>
          <xdr:cNvSpPr>
            <a:spLocks/>
          </xdr:cNvSpPr>
        </xdr:nvSpPr>
        <xdr:spPr>
          <a:xfrm>
            <a:off x="-23960" y="-11"/>
            <a:ext cx="51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977"/>
          <xdr:cNvSpPr>
            <a:spLocks/>
          </xdr:cNvSpPr>
        </xdr:nvSpPr>
        <xdr:spPr>
          <a:xfrm>
            <a:off x="-18860" y="-18"/>
            <a:ext cx="51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978"/>
          <xdr:cNvSpPr>
            <a:spLocks/>
          </xdr:cNvSpPr>
        </xdr:nvSpPr>
        <xdr:spPr>
          <a:xfrm>
            <a:off x="-8658" y="-18"/>
            <a:ext cx="51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979"/>
          <xdr:cNvSpPr>
            <a:spLocks/>
          </xdr:cNvSpPr>
        </xdr:nvSpPr>
        <xdr:spPr>
          <a:xfrm>
            <a:off x="-3558" y="-18"/>
            <a:ext cx="51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980"/>
          <xdr:cNvSpPr>
            <a:spLocks/>
          </xdr:cNvSpPr>
        </xdr:nvSpPr>
        <xdr:spPr>
          <a:xfrm>
            <a:off x="-13759" y="-18"/>
            <a:ext cx="552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Rectangle 981"/>
          <xdr:cNvSpPr>
            <a:spLocks/>
          </xdr:cNvSpPr>
        </xdr:nvSpPr>
        <xdr:spPr>
          <a:xfrm>
            <a:off x="-25232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57150</xdr:colOff>
      <xdr:row>27</xdr:row>
      <xdr:rowOff>57150</xdr:rowOff>
    </xdr:from>
    <xdr:to>
      <xdr:col>62</xdr:col>
      <xdr:colOff>742950</xdr:colOff>
      <xdr:row>27</xdr:row>
      <xdr:rowOff>171450</xdr:rowOff>
    </xdr:to>
    <xdr:grpSp>
      <xdr:nvGrpSpPr>
        <xdr:cNvPr id="360" name="Group 982"/>
        <xdr:cNvGrpSpPr>
          <a:grpSpLocks/>
        </xdr:cNvGrpSpPr>
      </xdr:nvGrpSpPr>
      <xdr:grpSpPr>
        <a:xfrm>
          <a:off x="45967650" y="6905625"/>
          <a:ext cx="685800" cy="114300"/>
          <a:chOff x="-34872" y="-18"/>
          <a:chExt cx="40635" cy="12"/>
        </a:xfrm>
        <a:solidFill>
          <a:srgbClr val="FFFFFF"/>
        </a:solidFill>
      </xdr:grpSpPr>
      <xdr:sp>
        <xdr:nvSpPr>
          <xdr:cNvPr id="361" name="Line 983"/>
          <xdr:cNvSpPr>
            <a:spLocks/>
          </xdr:cNvSpPr>
        </xdr:nvSpPr>
        <xdr:spPr>
          <a:xfrm>
            <a:off x="-32942" y="-11"/>
            <a:ext cx="774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984"/>
          <xdr:cNvSpPr>
            <a:spLocks/>
          </xdr:cNvSpPr>
        </xdr:nvSpPr>
        <xdr:spPr>
          <a:xfrm>
            <a:off x="-25201" y="-18"/>
            <a:ext cx="774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985"/>
          <xdr:cNvSpPr>
            <a:spLocks/>
          </xdr:cNvSpPr>
        </xdr:nvSpPr>
        <xdr:spPr>
          <a:xfrm>
            <a:off x="-9719" y="-18"/>
            <a:ext cx="774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986"/>
          <xdr:cNvSpPr>
            <a:spLocks/>
          </xdr:cNvSpPr>
        </xdr:nvSpPr>
        <xdr:spPr>
          <a:xfrm>
            <a:off x="-1978" y="-18"/>
            <a:ext cx="774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987"/>
          <xdr:cNvSpPr>
            <a:spLocks/>
          </xdr:cNvSpPr>
        </xdr:nvSpPr>
        <xdr:spPr>
          <a:xfrm>
            <a:off x="-17460" y="-18"/>
            <a:ext cx="838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Rectangle 988"/>
          <xdr:cNvSpPr>
            <a:spLocks/>
          </xdr:cNvSpPr>
        </xdr:nvSpPr>
        <xdr:spPr>
          <a:xfrm>
            <a:off x="-34872" y="-17"/>
            <a:ext cx="193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381000</xdr:colOff>
      <xdr:row>24</xdr:row>
      <xdr:rowOff>66675</xdr:rowOff>
    </xdr:from>
    <xdr:to>
      <xdr:col>61</xdr:col>
      <xdr:colOff>95250</xdr:colOff>
      <xdr:row>24</xdr:row>
      <xdr:rowOff>180975</xdr:rowOff>
    </xdr:to>
    <xdr:grpSp>
      <xdr:nvGrpSpPr>
        <xdr:cNvPr id="367" name="Group 989"/>
        <xdr:cNvGrpSpPr>
          <a:grpSpLocks/>
        </xdr:cNvGrpSpPr>
      </xdr:nvGrpSpPr>
      <xdr:grpSpPr>
        <a:xfrm>
          <a:off x="44805600" y="6229350"/>
          <a:ext cx="685800" cy="114300"/>
          <a:chOff x="-25160" y="-17"/>
          <a:chExt cx="26775" cy="12"/>
        </a:xfrm>
        <a:solidFill>
          <a:srgbClr val="FFFFFF"/>
        </a:solidFill>
      </xdr:grpSpPr>
      <xdr:sp>
        <xdr:nvSpPr>
          <xdr:cNvPr id="368" name="Line 990"/>
          <xdr:cNvSpPr>
            <a:spLocks/>
          </xdr:cNvSpPr>
        </xdr:nvSpPr>
        <xdr:spPr>
          <a:xfrm>
            <a:off x="-23888" y="-10"/>
            <a:ext cx="51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991"/>
          <xdr:cNvSpPr>
            <a:spLocks/>
          </xdr:cNvSpPr>
        </xdr:nvSpPr>
        <xdr:spPr>
          <a:xfrm>
            <a:off x="-18788" y="-17"/>
            <a:ext cx="51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992"/>
          <xdr:cNvSpPr>
            <a:spLocks/>
          </xdr:cNvSpPr>
        </xdr:nvSpPr>
        <xdr:spPr>
          <a:xfrm>
            <a:off x="-8586" y="-17"/>
            <a:ext cx="51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993"/>
          <xdr:cNvSpPr>
            <a:spLocks/>
          </xdr:cNvSpPr>
        </xdr:nvSpPr>
        <xdr:spPr>
          <a:xfrm>
            <a:off x="-3486" y="-17"/>
            <a:ext cx="51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994"/>
          <xdr:cNvSpPr>
            <a:spLocks/>
          </xdr:cNvSpPr>
        </xdr:nvSpPr>
        <xdr:spPr>
          <a:xfrm>
            <a:off x="-13687" y="-17"/>
            <a:ext cx="552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Rectangle 995"/>
          <xdr:cNvSpPr>
            <a:spLocks/>
          </xdr:cNvSpPr>
        </xdr:nvSpPr>
        <xdr:spPr>
          <a:xfrm>
            <a:off x="-25160" y="-16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733425</xdr:colOff>
      <xdr:row>17</xdr:row>
      <xdr:rowOff>57150</xdr:rowOff>
    </xdr:from>
    <xdr:to>
      <xdr:col>55</xdr:col>
      <xdr:colOff>190500</xdr:colOff>
      <xdr:row>17</xdr:row>
      <xdr:rowOff>171450</xdr:rowOff>
    </xdr:to>
    <xdr:grpSp>
      <xdr:nvGrpSpPr>
        <xdr:cNvPr id="374" name="Group 996"/>
        <xdr:cNvGrpSpPr>
          <a:grpSpLocks/>
        </xdr:cNvGrpSpPr>
      </xdr:nvGrpSpPr>
      <xdr:grpSpPr>
        <a:xfrm>
          <a:off x="40700325" y="4619625"/>
          <a:ext cx="428625" cy="114300"/>
          <a:chOff x="-11343" y="-18"/>
          <a:chExt cx="16575" cy="12"/>
        </a:xfrm>
        <a:solidFill>
          <a:srgbClr val="FFFFFF"/>
        </a:solidFill>
      </xdr:grpSpPr>
      <xdr:sp>
        <xdr:nvSpPr>
          <xdr:cNvPr id="375" name="Line 997"/>
          <xdr:cNvSpPr>
            <a:spLocks/>
          </xdr:cNvSpPr>
        </xdr:nvSpPr>
        <xdr:spPr>
          <a:xfrm>
            <a:off x="-10067" y="-11"/>
            <a:ext cx="51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Rectangle 998"/>
          <xdr:cNvSpPr>
            <a:spLocks/>
          </xdr:cNvSpPr>
        </xdr:nvSpPr>
        <xdr:spPr>
          <a:xfrm>
            <a:off x="-11343" y="-17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999"/>
          <xdr:cNvSpPr>
            <a:spLocks/>
          </xdr:cNvSpPr>
        </xdr:nvSpPr>
        <xdr:spPr>
          <a:xfrm>
            <a:off x="-4970" y="-18"/>
            <a:ext cx="5524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1000"/>
          <xdr:cNvSpPr>
            <a:spLocks/>
          </xdr:cNvSpPr>
        </xdr:nvSpPr>
        <xdr:spPr>
          <a:xfrm>
            <a:off x="131" y="-18"/>
            <a:ext cx="51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457200</xdr:colOff>
      <xdr:row>19</xdr:row>
      <xdr:rowOff>47625</xdr:rowOff>
    </xdr:from>
    <xdr:to>
      <xdr:col>56</xdr:col>
      <xdr:colOff>885825</xdr:colOff>
      <xdr:row>19</xdr:row>
      <xdr:rowOff>161925</xdr:rowOff>
    </xdr:to>
    <xdr:grpSp>
      <xdr:nvGrpSpPr>
        <xdr:cNvPr id="379" name="Group 1001"/>
        <xdr:cNvGrpSpPr>
          <a:grpSpLocks/>
        </xdr:cNvGrpSpPr>
      </xdr:nvGrpSpPr>
      <xdr:grpSpPr>
        <a:xfrm>
          <a:off x="41910000" y="5067300"/>
          <a:ext cx="428625" cy="114300"/>
          <a:chOff x="-47" y="-19"/>
          <a:chExt cx="39" cy="12"/>
        </a:xfrm>
        <a:solidFill>
          <a:srgbClr val="FFFFFF"/>
        </a:solidFill>
      </xdr:grpSpPr>
      <xdr:sp>
        <xdr:nvSpPr>
          <xdr:cNvPr id="380" name="Line 1002"/>
          <xdr:cNvSpPr>
            <a:spLocks/>
          </xdr:cNvSpPr>
        </xdr:nvSpPr>
        <xdr:spPr>
          <a:xfrm>
            <a:off x="-44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Rectangle 1003"/>
          <xdr:cNvSpPr>
            <a:spLocks/>
          </xdr:cNvSpPr>
        </xdr:nvSpPr>
        <xdr:spPr>
          <a:xfrm>
            <a:off x="-47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1004"/>
          <xdr:cNvSpPr>
            <a:spLocks/>
          </xdr:cNvSpPr>
        </xdr:nvSpPr>
        <xdr:spPr>
          <a:xfrm>
            <a:off x="-32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1005"/>
          <xdr:cNvSpPr>
            <a:spLocks/>
          </xdr:cNvSpPr>
        </xdr:nvSpPr>
        <xdr:spPr>
          <a:xfrm>
            <a:off x="-20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47625</xdr:colOff>
      <xdr:row>21</xdr:row>
      <xdr:rowOff>57150</xdr:rowOff>
    </xdr:from>
    <xdr:to>
      <xdr:col>58</xdr:col>
      <xdr:colOff>466725</xdr:colOff>
      <xdr:row>21</xdr:row>
      <xdr:rowOff>171450</xdr:rowOff>
    </xdr:to>
    <xdr:grpSp>
      <xdr:nvGrpSpPr>
        <xdr:cNvPr id="384" name="Group 1006"/>
        <xdr:cNvGrpSpPr>
          <a:grpSpLocks/>
        </xdr:cNvGrpSpPr>
      </xdr:nvGrpSpPr>
      <xdr:grpSpPr>
        <a:xfrm>
          <a:off x="42986325" y="5534025"/>
          <a:ext cx="428625" cy="114300"/>
          <a:chOff x="-19992" y="-18"/>
          <a:chExt cx="18135" cy="12"/>
        </a:xfrm>
        <a:solidFill>
          <a:srgbClr val="FFFFFF"/>
        </a:solidFill>
      </xdr:grpSpPr>
      <xdr:sp>
        <xdr:nvSpPr>
          <xdr:cNvPr id="385" name="Line 1007"/>
          <xdr:cNvSpPr>
            <a:spLocks/>
          </xdr:cNvSpPr>
        </xdr:nvSpPr>
        <xdr:spPr>
          <a:xfrm>
            <a:off x="-18596" y="-11"/>
            <a:ext cx="558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Rectangle 1008"/>
          <xdr:cNvSpPr>
            <a:spLocks/>
          </xdr:cNvSpPr>
        </xdr:nvSpPr>
        <xdr:spPr>
          <a:xfrm>
            <a:off x="-19992" y="-17"/>
            <a:ext cx="139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1009"/>
          <xdr:cNvSpPr>
            <a:spLocks/>
          </xdr:cNvSpPr>
        </xdr:nvSpPr>
        <xdr:spPr>
          <a:xfrm>
            <a:off x="-13019" y="-18"/>
            <a:ext cx="604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1010"/>
          <xdr:cNvSpPr>
            <a:spLocks/>
          </xdr:cNvSpPr>
        </xdr:nvSpPr>
        <xdr:spPr>
          <a:xfrm>
            <a:off x="-7438" y="-18"/>
            <a:ext cx="558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19050</xdr:colOff>
      <xdr:row>36</xdr:row>
      <xdr:rowOff>57150</xdr:rowOff>
    </xdr:from>
    <xdr:to>
      <xdr:col>62</xdr:col>
      <xdr:colOff>304800</xdr:colOff>
      <xdr:row>36</xdr:row>
      <xdr:rowOff>171450</xdr:rowOff>
    </xdr:to>
    <xdr:grpSp>
      <xdr:nvGrpSpPr>
        <xdr:cNvPr id="389" name="Group 1011"/>
        <xdr:cNvGrpSpPr>
          <a:grpSpLocks/>
        </xdr:cNvGrpSpPr>
      </xdr:nvGrpSpPr>
      <xdr:grpSpPr>
        <a:xfrm>
          <a:off x="45929550" y="8963025"/>
          <a:ext cx="285750" cy="114300"/>
          <a:chOff x="-6491" y="-18"/>
          <a:chExt cx="7878" cy="12"/>
        </a:xfrm>
        <a:solidFill>
          <a:srgbClr val="FFFFFF"/>
        </a:solidFill>
      </xdr:grpSpPr>
      <xdr:sp>
        <xdr:nvSpPr>
          <xdr:cNvPr id="390" name="Rectangle 1012"/>
          <xdr:cNvSpPr>
            <a:spLocks/>
          </xdr:cNvSpPr>
        </xdr:nvSpPr>
        <xdr:spPr>
          <a:xfrm>
            <a:off x="-6491" y="-18"/>
            <a:ext cx="910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1013"/>
          <xdr:cNvSpPr>
            <a:spLocks/>
          </xdr:cNvSpPr>
        </xdr:nvSpPr>
        <xdr:spPr>
          <a:xfrm>
            <a:off x="-5581" y="-18"/>
            <a:ext cx="333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1014"/>
          <xdr:cNvSpPr>
            <a:spLocks/>
          </xdr:cNvSpPr>
        </xdr:nvSpPr>
        <xdr:spPr>
          <a:xfrm>
            <a:off x="-2249" y="-18"/>
            <a:ext cx="363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495300</xdr:colOff>
      <xdr:row>28</xdr:row>
      <xdr:rowOff>114300</xdr:rowOff>
    </xdr:from>
    <xdr:to>
      <xdr:col>84</xdr:col>
      <xdr:colOff>19050</xdr:colOff>
      <xdr:row>28</xdr:row>
      <xdr:rowOff>114300</xdr:rowOff>
    </xdr:to>
    <xdr:sp>
      <xdr:nvSpPr>
        <xdr:cNvPr id="393" name="Line 1015"/>
        <xdr:cNvSpPr>
          <a:spLocks/>
        </xdr:cNvSpPr>
      </xdr:nvSpPr>
      <xdr:spPr>
        <a:xfrm flipV="1">
          <a:off x="53320950" y="7191375"/>
          <a:ext cx="8953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95250</xdr:colOff>
      <xdr:row>32</xdr:row>
      <xdr:rowOff>104775</xdr:rowOff>
    </xdr:from>
    <xdr:to>
      <xdr:col>77</xdr:col>
      <xdr:colOff>409575</xdr:colOff>
      <xdr:row>34</xdr:row>
      <xdr:rowOff>28575</xdr:rowOff>
    </xdr:to>
    <xdr:grpSp>
      <xdr:nvGrpSpPr>
        <xdr:cNvPr id="394" name="Group 1016"/>
        <xdr:cNvGrpSpPr>
          <a:grpSpLocks/>
        </xdr:cNvGrpSpPr>
      </xdr:nvGrpSpPr>
      <xdr:grpSpPr>
        <a:xfrm>
          <a:off x="57378600" y="8096250"/>
          <a:ext cx="304800" cy="381000"/>
          <a:chOff x="-38" y="-5983"/>
          <a:chExt cx="28" cy="16640"/>
        </a:xfrm>
        <a:solidFill>
          <a:srgbClr val="FFFFFF"/>
        </a:solidFill>
      </xdr:grpSpPr>
      <xdr:sp>
        <xdr:nvSpPr>
          <xdr:cNvPr id="395" name="Line 1017"/>
          <xdr:cNvSpPr>
            <a:spLocks/>
          </xdr:cNvSpPr>
        </xdr:nvSpPr>
        <xdr:spPr>
          <a:xfrm flipH="1">
            <a:off x="-24" y="-5983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1018"/>
          <xdr:cNvSpPr>
            <a:spLocks/>
          </xdr:cNvSpPr>
        </xdr:nvSpPr>
        <xdr:spPr>
          <a:xfrm>
            <a:off x="-38" y="-1407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504825</xdr:colOff>
      <xdr:row>25</xdr:row>
      <xdr:rowOff>47625</xdr:rowOff>
    </xdr:from>
    <xdr:to>
      <xdr:col>78</xdr:col>
      <xdr:colOff>923925</xdr:colOff>
      <xdr:row>25</xdr:row>
      <xdr:rowOff>161925</xdr:rowOff>
    </xdr:to>
    <xdr:grpSp>
      <xdr:nvGrpSpPr>
        <xdr:cNvPr id="397" name="Group 1019"/>
        <xdr:cNvGrpSpPr>
          <a:grpSpLocks/>
        </xdr:cNvGrpSpPr>
      </xdr:nvGrpSpPr>
      <xdr:grpSpPr>
        <a:xfrm>
          <a:off x="58302525" y="6438900"/>
          <a:ext cx="428625" cy="114300"/>
          <a:chOff x="-43" y="-19"/>
          <a:chExt cx="39" cy="12"/>
        </a:xfrm>
        <a:solidFill>
          <a:srgbClr val="FFFFFF"/>
        </a:solidFill>
      </xdr:grpSpPr>
      <xdr:sp>
        <xdr:nvSpPr>
          <xdr:cNvPr id="398" name="Line 1020"/>
          <xdr:cNvSpPr>
            <a:spLocks/>
          </xdr:cNvSpPr>
        </xdr:nvSpPr>
        <xdr:spPr>
          <a:xfrm>
            <a:off x="-19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Rectangle 1021"/>
          <xdr:cNvSpPr>
            <a:spLocks/>
          </xdr:cNvSpPr>
        </xdr:nvSpPr>
        <xdr:spPr>
          <a:xfrm>
            <a:off x="-7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1022"/>
          <xdr:cNvSpPr>
            <a:spLocks/>
          </xdr:cNvSpPr>
        </xdr:nvSpPr>
        <xdr:spPr>
          <a:xfrm>
            <a:off x="-31" y="-19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1023"/>
          <xdr:cNvSpPr>
            <a:spLocks/>
          </xdr:cNvSpPr>
        </xdr:nvSpPr>
        <xdr:spPr>
          <a:xfrm>
            <a:off x="-43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0</xdr:colOff>
      <xdr:row>30</xdr:row>
      <xdr:rowOff>0</xdr:rowOff>
    </xdr:from>
    <xdr:to>
      <xdr:col>85</xdr:col>
      <xdr:colOff>0</xdr:colOff>
      <xdr:row>33</xdr:row>
      <xdr:rowOff>0</xdr:rowOff>
    </xdr:to>
    <xdr:sp>
      <xdr:nvSpPr>
        <xdr:cNvPr id="402" name="text 2036"/>
        <xdr:cNvSpPr txBox="1">
          <a:spLocks noChangeArrowheads="1"/>
        </xdr:cNvSpPr>
      </xdr:nvSpPr>
      <xdr:spPr>
        <a:xfrm>
          <a:off x="62255400" y="7534275"/>
          <a:ext cx="97155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vlečka
DPM</a:t>
          </a:r>
        </a:p>
      </xdr:txBody>
    </xdr:sp>
    <xdr:clientData/>
  </xdr:twoCellAnchor>
  <xdr:twoCellAnchor>
    <xdr:from>
      <xdr:col>77</xdr:col>
      <xdr:colOff>247650</xdr:colOff>
      <xdr:row>32</xdr:row>
      <xdr:rowOff>104775</xdr:rowOff>
    </xdr:from>
    <xdr:to>
      <xdr:col>84</xdr:col>
      <xdr:colOff>0</xdr:colOff>
      <xdr:row>32</xdr:row>
      <xdr:rowOff>104775</xdr:rowOff>
    </xdr:to>
    <xdr:sp>
      <xdr:nvSpPr>
        <xdr:cNvPr id="403" name="Line 1"/>
        <xdr:cNvSpPr>
          <a:spLocks/>
        </xdr:cNvSpPr>
      </xdr:nvSpPr>
      <xdr:spPr>
        <a:xfrm flipV="1">
          <a:off x="57531000" y="8096250"/>
          <a:ext cx="472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30</xdr:row>
      <xdr:rowOff>104775</xdr:rowOff>
    </xdr:from>
    <xdr:to>
      <xdr:col>78</xdr:col>
      <xdr:colOff>895350</xdr:colOff>
      <xdr:row>32</xdr:row>
      <xdr:rowOff>104775</xdr:rowOff>
    </xdr:to>
    <xdr:sp>
      <xdr:nvSpPr>
        <xdr:cNvPr id="404" name="Line 2"/>
        <xdr:cNvSpPr>
          <a:spLocks/>
        </xdr:cNvSpPr>
      </xdr:nvSpPr>
      <xdr:spPr>
        <a:xfrm flipV="1">
          <a:off x="57550050" y="7639050"/>
          <a:ext cx="11430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895350</xdr:colOff>
      <xdr:row>30</xdr:row>
      <xdr:rowOff>104775</xdr:rowOff>
    </xdr:from>
    <xdr:to>
      <xdr:col>84</xdr:col>
      <xdr:colOff>0</xdr:colOff>
      <xdr:row>30</xdr:row>
      <xdr:rowOff>104775</xdr:rowOff>
    </xdr:to>
    <xdr:sp>
      <xdr:nvSpPr>
        <xdr:cNvPr id="405" name="Line 3"/>
        <xdr:cNvSpPr>
          <a:spLocks/>
        </xdr:cNvSpPr>
      </xdr:nvSpPr>
      <xdr:spPr>
        <a:xfrm flipV="1">
          <a:off x="58693050" y="7639050"/>
          <a:ext cx="3562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447675</xdr:colOff>
      <xdr:row>26</xdr:row>
      <xdr:rowOff>114300</xdr:rowOff>
    </xdr:from>
    <xdr:to>
      <xdr:col>84</xdr:col>
      <xdr:colOff>9525</xdr:colOff>
      <xdr:row>26</xdr:row>
      <xdr:rowOff>114300</xdr:rowOff>
    </xdr:to>
    <xdr:sp>
      <xdr:nvSpPr>
        <xdr:cNvPr id="406" name="Line 4"/>
        <xdr:cNvSpPr>
          <a:spLocks/>
        </xdr:cNvSpPr>
      </xdr:nvSpPr>
      <xdr:spPr>
        <a:xfrm flipV="1">
          <a:off x="56245125" y="6734175"/>
          <a:ext cx="6019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0</xdr:colOff>
      <xdr:row>26</xdr:row>
      <xdr:rowOff>0</xdr:rowOff>
    </xdr:from>
    <xdr:to>
      <xdr:col>85</xdr:col>
      <xdr:colOff>0</xdr:colOff>
      <xdr:row>29</xdr:row>
      <xdr:rowOff>0</xdr:rowOff>
    </xdr:to>
    <xdr:sp>
      <xdr:nvSpPr>
        <xdr:cNvPr id="407" name="text 2036"/>
        <xdr:cNvSpPr txBox="1">
          <a:spLocks noChangeArrowheads="1"/>
        </xdr:cNvSpPr>
      </xdr:nvSpPr>
      <xdr:spPr>
        <a:xfrm>
          <a:off x="62255400" y="6619875"/>
          <a:ext cx="97155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vlečka
Aliachem</a:t>
          </a:r>
        </a:p>
      </xdr:txBody>
    </xdr:sp>
    <xdr:clientData/>
  </xdr:twoCellAnchor>
  <xdr:twoCellAnchor>
    <xdr:from>
      <xdr:col>57</xdr:col>
      <xdr:colOff>142875</xdr:colOff>
      <xdr:row>17</xdr:row>
      <xdr:rowOff>0</xdr:rowOff>
    </xdr:from>
    <xdr:to>
      <xdr:col>57</xdr:col>
      <xdr:colOff>171450</xdr:colOff>
      <xdr:row>18</xdr:row>
      <xdr:rowOff>0</xdr:rowOff>
    </xdr:to>
    <xdr:grpSp>
      <xdr:nvGrpSpPr>
        <xdr:cNvPr id="408" name="Group 5"/>
        <xdr:cNvGrpSpPr>
          <a:grpSpLocks/>
        </xdr:cNvGrpSpPr>
      </xdr:nvGrpSpPr>
      <xdr:grpSpPr>
        <a:xfrm>
          <a:off x="42567225" y="4562475"/>
          <a:ext cx="28575" cy="228600"/>
          <a:chOff x="-34" y="319"/>
          <a:chExt cx="3" cy="20016"/>
        </a:xfrm>
        <a:solidFill>
          <a:srgbClr val="FFFFFF"/>
        </a:solidFill>
      </xdr:grpSpPr>
      <xdr:sp>
        <xdr:nvSpPr>
          <xdr:cNvPr id="409" name="Rectangle 6"/>
          <xdr:cNvSpPr>
            <a:spLocks/>
          </xdr:cNvSpPr>
        </xdr:nvSpPr>
        <xdr:spPr>
          <a:xfrm>
            <a:off x="-34" y="319"/>
            <a:ext cx="2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Rectangle 7"/>
          <xdr:cNvSpPr>
            <a:spLocks/>
          </xdr:cNvSpPr>
        </xdr:nvSpPr>
        <xdr:spPr>
          <a:xfrm>
            <a:off x="-34" y="6989"/>
            <a:ext cx="2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Rectangle 8"/>
          <xdr:cNvSpPr>
            <a:spLocks/>
          </xdr:cNvSpPr>
        </xdr:nvSpPr>
        <xdr:spPr>
          <a:xfrm>
            <a:off x="-34" y="1366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942975</xdr:colOff>
      <xdr:row>19</xdr:row>
      <xdr:rowOff>0</xdr:rowOff>
    </xdr:from>
    <xdr:to>
      <xdr:col>59</xdr:col>
      <xdr:colOff>0</xdr:colOff>
      <xdr:row>20</xdr:row>
      <xdr:rowOff>0</xdr:rowOff>
    </xdr:to>
    <xdr:grpSp>
      <xdr:nvGrpSpPr>
        <xdr:cNvPr id="412" name="Group 9"/>
        <xdr:cNvGrpSpPr>
          <a:grpSpLocks/>
        </xdr:cNvGrpSpPr>
      </xdr:nvGrpSpPr>
      <xdr:grpSpPr>
        <a:xfrm>
          <a:off x="43881675" y="5019675"/>
          <a:ext cx="28575" cy="228600"/>
          <a:chOff x="-3" y="351"/>
          <a:chExt cx="3" cy="20016"/>
        </a:xfrm>
        <a:solidFill>
          <a:srgbClr val="FFFFFF"/>
        </a:solidFill>
      </xdr:grpSpPr>
      <xdr:sp>
        <xdr:nvSpPr>
          <xdr:cNvPr id="413" name="Rectangle 10"/>
          <xdr:cNvSpPr>
            <a:spLocks/>
          </xdr:cNvSpPr>
        </xdr:nvSpPr>
        <xdr:spPr>
          <a:xfrm>
            <a:off x="-3" y="35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Rectangle 11"/>
          <xdr:cNvSpPr>
            <a:spLocks/>
          </xdr:cNvSpPr>
        </xdr:nvSpPr>
        <xdr:spPr>
          <a:xfrm>
            <a:off x="-3" y="702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Rectangle 12"/>
          <xdr:cNvSpPr>
            <a:spLocks/>
          </xdr:cNvSpPr>
        </xdr:nvSpPr>
        <xdr:spPr>
          <a:xfrm>
            <a:off x="-3" y="1369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942975</xdr:colOff>
      <xdr:row>21</xdr:row>
      <xdr:rowOff>114300</xdr:rowOff>
    </xdr:from>
    <xdr:to>
      <xdr:col>61</xdr:col>
      <xdr:colOff>0</xdr:colOff>
      <xdr:row>22</xdr:row>
      <xdr:rowOff>114300</xdr:rowOff>
    </xdr:to>
    <xdr:grpSp>
      <xdr:nvGrpSpPr>
        <xdr:cNvPr id="416" name="Group 13"/>
        <xdr:cNvGrpSpPr>
          <a:grpSpLocks/>
        </xdr:cNvGrpSpPr>
      </xdr:nvGrpSpPr>
      <xdr:grpSpPr>
        <a:xfrm>
          <a:off x="45367575" y="5591175"/>
          <a:ext cx="28575" cy="228600"/>
          <a:chOff x="-3" y="-9609"/>
          <a:chExt cx="3" cy="20016"/>
        </a:xfrm>
        <a:solidFill>
          <a:srgbClr val="FFFFFF"/>
        </a:solidFill>
      </xdr:grpSpPr>
      <xdr:sp>
        <xdr:nvSpPr>
          <xdr:cNvPr id="417" name="Rectangle 14"/>
          <xdr:cNvSpPr>
            <a:spLocks/>
          </xdr:cNvSpPr>
        </xdr:nvSpPr>
        <xdr:spPr>
          <a:xfrm>
            <a:off x="-3" y="-960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Rectangle 15"/>
          <xdr:cNvSpPr>
            <a:spLocks/>
          </xdr:cNvSpPr>
        </xdr:nvSpPr>
        <xdr:spPr>
          <a:xfrm>
            <a:off x="-3" y="-2939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Rectangle 16"/>
          <xdr:cNvSpPr>
            <a:spLocks/>
          </xdr:cNvSpPr>
        </xdr:nvSpPr>
        <xdr:spPr>
          <a:xfrm>
            <a:off x="-3" y="373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0</xdr:colOff>
      <xdr:row>33</xdr:row>
      <xdr:rowOff>0</xdr:rowOff>
    </xdr:from>
    <xdr:to>
      <xdr:col>73</xdr:col>
      <xdr:colOff>28575</xdr:colOff>
      <xdr:row>34</xdr:row>
      <xdr:rowOff>0</xdr:rowOff>
    </xdr:to>
    <xdr:grpSp>
      <xdr:nvGrpSpPr>
        <xdr:cNvPr id="420" name="Group 21"/>
        <xdr:cNvGrpSpPr>
          <a:grpSpLocks/>
        </xdr:cNvGrpSpPr>
      </xdr:nvGrpSpPr>
      <xdr:grpSpPr>
        <a:xfrm>
          <a:off x="54311550" y="8220075"/>
          <a:ext cx="28575" cy="228600"/>
          <a:chOff x="-2644" y="575"/>
          <a:chExt cx="1275" cy="20016"/>
        </a:xfrm>
        <a:solidFill>
          <a:srgbClr val="FFFFFF"/>
        </a:solidFill>
      </xdr:grpSpPr>
      <xdr:sp>
        <xdr:nvSpPr>
          <xdr:cNvPr id="421" name="Rectangle 22"/>
          <xdr:cNvSpPr>
            <a:spLocks/>
          </xdr:cNvSpPr>
        </xdr:nvSpPr>
        <xdr:spPr>
          <a:xfrm>
            <a:off x="-2644" y="57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Rectangle 23"/>
          <xdr:cNvSpPr>
            <a:spLocks/>
          </xdr:cNvSpPr>
        </xdr:nvSpPr>
        <xdr:spPr>
          <a:xfrm>
            <a:off x="-2644" y="7245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Rectangle 24"/>
          <xdr:cNvSpPr>
            <a:spLocks/>
          </xdr:cNvSpPr>
        </xdr:nvSpPr>
        <xdr:spPr>
          <a:xfrm>
            <a:off x="-2644" y="13921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466725</xdr:colOff>
      <xdr:row>30</xdr:row>
      <xdr:rowOff>114300</xdr:rowOff>
    </xdr:from>
    <xdr:to>
      <xdr:col>73</xdr:col>
      <xdr:colOff>504825</xdr:colOff>
      <xdr:row>31</xdr:row>
      <xdr:rowOff>114300</xdr:rowOff>
    </xdr:to>
    <xdr:grpSp>
      <xdr:nvGrpSpPr>
        <xdr:cNvPr id="424" name="Group 25"/>
        <xdr:cNvGrpSpPr>
          <a:grpSpLocks/>
        </xdr:cNvGrpSpPr>
      </xdr:nvGrpSpPr>
      <xdr:grpSpPr>
        <a:xfrm>
          <a:off x="54778275" y="7648575"/>
          <a:ext cx="28575" cy="228600"/>
          <a:chOff x="-4" y="-9465"/>
          <a:chExt cx="3" cy="20016"/>
        </a:xfrm>
        <a:solidFill>
          <a:srgbClr val="FFFFFF"/>
        </a:solidFill>
      </xdr:grpSpPr>
      <xdr:sp>
        <xdr:nvSpPr>
          <xdr:cNvPr id="425" name="Rectangle 26"/>
          <xdr:cNvSpPr>
            <a:spLocks/>
          </xdr:cNvSpPr>
        </xdr:nvSpPr>
        <xdr:spPr>
          <a:xfrm>
            <a:off x="-4" y="-946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Rectangle 27"/>
          <xdr:cNvSpPr>
            <a:spLocks/>
          </xdr:cNvSpPr>
        </xdr:nvSpPr>
        <xdr:spPr>
          <a:xfrm>
            <a:off x="-4" y="-279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Rectangle 28"/>
          <xdr:cNvSpPr>
            <a:spLocks/>
          </xdr:cNvSpPr>
        </xdr:nvSpPr>
        <xdr:spPr>
          <a:xfrm>
            <a:off x="-4" y="388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0</xdr:colOff>
      <xdr:row>27</xdr:row>
      <xdr:rowOff>0</xdr:rowOff>
    </xdr:from>
    <xdr:to>
      <xdr:col>76</xdr:col>
      <xdr:colOff>28575</xdr:colOff>
      <xdr:row>28</xdr:row>
      <xdr:rowOff>0</xdr:rowOff>
    </xdr:to>
    <xdr:grpSp>
      <xdr:nvGrpSpPr>
        <xdr:cNvPr id="428" name="Group 29"/>
        <xdr:cNvGrpSpPr>
          <a:grpSpLocks/>
        </xdr:cNvGrpSpPr>
      </xdr:nvGrpSpPr>
      <xdr:grpSpPr>
        <a:xfrm>
          <a:off x="56311800" y="6848475"/>
          <a:ext cx="28575" cy="228600"/>
          <a:chOff x="2945" y="479"/>
          <a:chExt cx="1716" cy="20016"/>
        </a:xfrm>
        <a:solidFill>
          <a:srgbClr val="FFFFFF"/>
        </a:solidFill>
      </xdr:grpSpPr>
      <xdr:sp>
        <xdr:nvSpPr>
          <xdr:cNvPr id="429" name="Rectangle 30"/>
          <xdr:cNvSpPr>
            <a:spLocks/>
          </xdr:cNvSpPr>
        </xdr:nvSpPr>
        <xdr:spPr>
          <a:xfrm>
            <a:off x="2945" y="479"/>
            <a:ext cx="171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Rectangle 31"/>
          <xdr:cNvSpPr>
            <a:spLocks/>
          </xdr:cNvSpPr>
        </xdr:nvSpPr>
        <xdr:spPr>
          <a:xfrm>
            <a:off x="2945" y="7149"/>
            <a:ext cx="1716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Rectangle 32"/>
          <xdr:cNvSpPr>
            <a:spLocks/>
          </xdr:cNvSpPr>
        </xdr:nvSpPr>
        <xdr:spPr>
          <a:xfrm>
            <a:off x="2945" y="13825"/>
            <a:ext cx="171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0</xdr:colOff>
      <xdr:row>29</xdr:row>
      <xdr:rowOff>0</xdr:rowOff>
    </xdr:from>
    <xdr:to>
      <xdr:col>73</xdr:col>
      <xdr:colOff>28575</xdr:colOff>
      <xdr:row>30</xdr:row>
      <xdr:rowOff>0</xdr:rowOff>
    </xdr:to>
    <xdr:grpSp>
      <xdr:nvGrpSpPr>
        <xdr:cNvPr id="432" name="Group 33"/>
        <xdr:cNvGrpSpPr>
          <a:grpSpLocks/>
        </xdr:cNvGrpSpPr>
      </xdr:nvGrpSpPr>
      <xdr:grpSpPr>
        <a:xfrm>
          <a:off x="54311550" y="7305675"/>
          <a:ext cx="28575" cy="228600"/>
          <a:chOff x="-2644" y="511"/>
          <a:chExt cx="1275" cy="20016"/>
        </a:xfrm>
        <a:solidFill>
          <a:srgbClr val="FFFFFF"/>
        </a:solidFill>
      </xdr:grpSpPr>
      <xdr:sp>
        <xdr:nvSpPr>
          <xdr:cNvPr id="433" name="Rectangle 34"/>
          <xdr:cNvSpPr>
            <a:spLocks/>
          </xdr:cNvSpPr>
        </xdr:nvSpPr>
        <xdr:spPr>
          <a:xfrm>
            <a:off x="-2644" y="511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Rectangle 35"/>
          <xdr:cNvSpPr>
            <a:spLocks/>
          </xdr:cNvSpPr>
        </xdr:nvSpPr>
        <xdr:spPr>
          <a:xfrm>
            <a:off x="-2644" y="7181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Rectangle 36"/>
          <xdr:cNvSpPr>
            <a:spLocks/>
          </xdr:cNvSpPr>
        </xdr:nvSpPr>
        <xdr:spPr>
          <a:xfrm>
            <a:off x="-2644" y="13857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0</xdr:colOff>
      <xdr:row>31</xdr:row>
      <xdr:rowOff>0</xdr:rowOff>
    </xdr:from>
    <xdr:to>
      <xdr:col>79</xdr:col>
      <xdr:colOff>28575</xdr:colOff>
      <xdr:row>32</xdr:row>
      <xdr:rowOff>0</xdr:rowOff>
    </xdr:to>
    <xdr:grpSp>
      <xdr:nvGrpSpPr>
        <xdr:cNvPr id="436" name="Group 37"/>
        <xdr:cNvGrpSpPr>
          <a:grpSpLocks/>
        </xdr:cNvGrpSpPr>
      </xdr:nvGrpSpPr>
      <xdr:grpSpPr>
        <a:xfrm>
          <a:off x="58769250" y="7762875"/>
          <a:ext cx="28575" cy="228600"/>
          <a:chOff x="-2861" y="543"/>
          <a:chExt cx="1275" cy="20016"/>
        </a:xfrm>
        <a:solidFill>
          <a:srgbClr val="FFFFFF"/>
        </a:solidFill>
      </xdr:grpSpPr>
      <xdr:sp>
        <xdr:nvSpPr>
          <xdr:cNvPr id="437" name="Rectangle 38"/>
          <xdr:cNvSpPr>
            <a:spLocks/>
          </xdr:cNvSpPr>
        </xdr:nvSpPr>
        <xdr:spPr>
          <a:xfrm>
            <a:off x="-2861" y="543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Rectangle 39"/>
          <xdr:cNvSpPr>
            <a:spLocks/>
          </xdr:cNvSpPr>
        </xdr:nvSpPr>
        <xdr:spPr>
          <a:xfrm>
            <a:off x="-2861" y="7213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Rectangle 40"/>
          <xdr:cNvSpPr>
            <a:spLocks/>
          </xdr:cNvSpPr>
        </xdr:nvSpPr>
        <xdr:spPr>
          <a:xfrm>
            <a:off x="-2861" y="1388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0</xdr:colOff>
      <xdr:row>52</xdr:row>
      <xdr:rowOff>0</xdr:rowOff>
    </xdr:from>
    <xdr:to>
      <xdr:col>70</xdr:col>
      <xdr:colOff>0</xdr:colOff>
      <xdr:row>54</xdr:row>
      <xdr:rowOff>0</xdr:rowOff>
    </xdr:to>
    <xdr:sp>
      <xdr:nvSpPr>
        <xdr:cNvPr id="440" name="text 6"/>
        <xdr:cNvSpPr txBox="1">
          <a:spLocks noChangeArrowheads="1"/>
        </xdr:cNvSpPr>
      </xdr:nvSpPr>
      <xdr:spPr>
        <a:xfrm>
          <a:off x="46882050" y="12563475"/>
          <a:ext cx="4972050" cy="495300"/>
        </a:xfrm>
        <a:prstGeom prst="rect">
          <a:avLst/>
        </a:prstGeom>
        <a:solidFill>
          <a:srgbClr val="E3E3E3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Pomocné  vlakové  cesty</a:t>
          </a:r>
        </a:p>
      </xdr:txBody>
    </xdr:sp>
    <xdr:clientData/>
  </xdr:twoCellAnchor>
  <xdr:twoCellAnchor>
    <xdr:from>
      <xdr:col>68</xdr:col>
      <xdr:colOff>609600</xdr:colOff>
      <xdr:row>33</xdr:row>
      <xdr:rowOff>57150</xdr:rowOff>
    </xdr:from>
    <xdr:to>
      <xdr:col>68</xdr:col>
      <xdr:colOff>895350</xdr:colOff>
      <xdr:row>33</xdr:row>
      <xdr:rowOff>171450</xdr:rowOff>
    </xdr:to>
    <xdr:grpSp>
      <xdr:nvGrpSpPr>
        <xdr:cNvPr id="441" name="Group 43"/>
        <xdr:cNvGrpSpPr>
          <a:grpSpLocks/>
        </xdr:cNvGrpSpPr>
      </xdr:nvGrpSpPr>
      <xdr:grpSpPr>
        <a:xfrm>
          <a:off x="50977800" y="8277225"/>
          <a:ext cx="285750" cy="114300"/>
          <a:chOff x="-33" y="-18"/>
          <a:chExt cx="26" cy="12"/>
        </a:xfrm>
        <a:solidFill>
          <a:srgbClr val="FFFFFF"/>
        </a:solidFill>
      </xdr:grpSpPr>
      <xdr:sp>
        <xdr:nvSpPr>
          <xdr:cNvPr id="442" name="Rectangle 44"/>
          <xdr:cNvSpPr>
            <a:spLocks/>
          </xdr:cNvSpPr>
        </xdr:nvSpPr>
        <xdr:spPr>
          <a:xfrm>
            <a:off x="-3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Oval 45"/>
          <xdr:cNvSpPr>
            <a:spLocks/>
          </xdr:cNvSpPr>
        </xdr:nvSpPr>
        <xdr:spPr>
          <a:xfrm>
            <a:off x="-30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Oval 46"/>
          <xdr:cNvSpPr>
            <a:spLocks/>
          </xdr:cNvSpPr>
        </xdr:nvSpPr>
        <xdr:spPr>
          <a:xfrm>
            <a:off x="-19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95250</xdr:colOff>
      <xdr:row>26</xdr:row>
      <xdr:rowOff>104775</xdr:rowOff>
    </xdr:from>
    <xdr:to>
      <xdr:col>28</xdr:col>
      <xdr:colOff>152400</xdr:colOff>
      <xdr:row>27</xdr:row>
      <xdr:rowOff>104775</xdr:rowOff>
    </xdr:to>
    <xdr:sp>
      <xdr:nvSpPr>
        <xdr:cNvPr id="445" name="Line 47"/>
        <xdr:cNvSpPr>
          <a:spLocks/>
        </xdr:cNvSpPr>
      </xdr:nvSpPr>
      <xdr:spPr>
        <a:xfrm flipV="1">
          <a:off x="18954750" y="6724650"/>
          <a:ext cx="15430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342900</xdr:colOff>
      <xdr:row>14</xdr:row>
      <xdr:rowOff>209550</xdr:rowOff>
    </xdr:from>
    <xdr:to>
      <xdr:col>36</xdr:col>
      <xdr:colOff>647700</xdr:colOff>
      <xdr:row>16</xdr:row>
      <xdr:rowOff>104775</xdr:rowOff>
    </xdr:to>
    <xdr:grpSp>
      <xdr:nvGrpSpPr>
        <xdr:cNvPr id="446" name="Group 48"/>
        <xdr:cNvGrpSpPr>
          <a:grpSpLocks/>
        </xdr:cNvGrpSpPr>
      </xdr:nvGrpSpPr>
      <xdr:grpSpPr>
        <a:xfrm>
          <a:off x="26631900" y="4086225"/>
          <a:ext cx="304800" cy="352425"/>
          <a:chOff x="-58" y="-1119"/>
          <a:chExt cx="28" cy="15392"/>
        </a:xfrm>
        <a:solidFill>
          <a:srgbClr val="FFFFFF"/>
        </a:solidFill>
      </xdr:grpSpPr>
      <xdr:sp>
        <xdr:nvSpPr>
          <xdr:cNvPr id="447" name="Line 49"/>
          <xdr:cNvSpPr>
            <a:spLocks/>
          </xdr:cNvSpPr>
        </xdr:nvSpPr>
        <xdr:spPr>
          <a:xfrm>
            <a:off x="-44" y="10944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Oval 50"/>
          <xdr:cNvSpPr>
            <a:spLocks/>
          </xdr:cNvSpPr>
        </xdr:nvSpPr>
        <xdr:spPr>
          <a:xfrm>
            <a:off x="-58" y="-1119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0</xdr:colOff>
      <xdr:row>24</xdr:row>
      <xdr:rowOff>200025</xdr:rowOff>
    </xdr:from>
    <xdr:to>
      <xdr:col>28</xdr:col>
      <xdr:colOff>304800</xdr:colOff>
      <xdr:row>26</xdr:row>
      <xdr:rowOff>104775</xdr:rowOff>
    </xdr:to>
    <xdr:grpSp>
      <xdr:nvGrpSpPr>
        <xdr:cNvPr id="449" name="Group 53"/>
        <xdr:cNvGrpSpPr>
          <a:grpSpLocks/>
        </xdr:cNvGrpSpPr>
      </xdr:nvGrpSpPr>
      <xdr:grpSpPr>
        <a:xfrm>
          <a:off x="20345400" y="6362700"/>
          <a:ext cx="304800" cy="361950"/>
          <a:chOff x="524" y="-1695"/>
          <a:chExt cx="6300" cy="15808"/>
        </a:xfrm>
        <a:solidFill>
          <a:srgbClr val="FFFFFF"/>
        </a:solidFill>
      </xdr:grpSpPr>
      <xdr:sp>
        <xdr:nvSpPr>
          <xdr:cNvPr id="450" name="Line 54"/>
          <xdr:cNvSpPr>
            <a:spLocks/>
          </xdr:cNvSpPr>
        </xdr:nvSpPr>
        <xdr:spPr>
          <a:xfrm>
            <a:off x="3672" y="10370"/>
            <a:ext cx="2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55"/>
          <xdr:cNvSpPr>
            <a:spLocks/>
          </xdr:cNvSpPr>
        </xdr:nvSpPr>
        <xdr:spPr>
          <a:xfrm>
            <a:off x="524" y="-1695"/>
            <a:ext cx="6300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942975</xdr:colOff>
      <xdr:row>39</xdr:row>
      <xdr:rowOff>114300</xdr:rowOff>
    </xdr:from>
    <xdr:to>
      <xdr:col>53</xdr:col>
      <xdr:colOff>0</xdr:colOff>
      <xdr:row>40</xdr:row>
      <xdr:rowOff>114300</xdr:rowOff>
    </xdr:to>
    <xdr:grpSp>
      <xdr:nvGrpSpPr>
        <xdr:cNvPr id="452" name="Group 57"/>
        <xdr:cNvGrpSpPr>
          <a:grpSpLocks/>
        </xdr:cNvGrpSpPr>
      </xdr:nvGrpSpPr>
      <xdr:grpSpPr>
        <a:xfrm>
          <a:off x="39423975" y="9705975"/>
          <a:ext cx="28575" cy="228600"/>
          <a:chOff x="-3" y="-9321"/>
          <a:chExt cx="3" cy="20016"/>
        </a:xfrm>
        <a:solidFill>
          <a:srgbClr val="FFFFFF"/>
        </a:solidFill>
      </xdr:grpSpPr>
      <xdr:sp>
        <xdr:nvSpPr>
          <xdr:cNvPr id="453" name="Rectangle 58"/>
          <xdr:cNvSpPr>
            <a:spLocks/>
          </xdr:cNvSpPr>
        </xdr:nvSpPr>
        <xdr:spPr>
          <a:xfrm>
            <a:off x="-3" y="-932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Rectangle 59"/>
          <xdr:cNvSpPr>
            <a:spLocks/>
          </xdr:cNvSpPr>
        </xdr:nvSpPr>
        <xdr:spPr>
          <a:xfrm>
            <a:off x="-3" y="-265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Rectangle 60"/>
          <xdr:cNvSpPr>
            <a:spLocks/>
          </xdr:cNvSpPr>
        </xdr:nvSpPr>
        <xdr:spPr>
          <a:xfrm>
            <a:off x="-3" y="402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57150</xdr:colOff>
      <xdr:row>36</xdr:row>
      <xdr:rowOff>57150</xdr:rowOff>
    </xdr:from>
    <xdr:to>
      <xdr:col>54</xdr:col>
      <xdr:colOff>95250</xdr:colOff>
      <xdr:row>36</xdr:row>
      <xdr:rowOff>171450</xdr:rowOff>
    </xdr:to>
    <xdr:grpSp>
      <xdr:nvGrpSpPr>
        <xdr:cNvPr id="456" name="Group 61"/>
        <xdr:cNvGrpSpPr>
          <a:grpSpLocks/>
        </xdr:cNvGrpSpPr>
      </xdr:nvGrpSpPr>
      <xdr:grpSpPr>
        <a:xfrm>
          <a:off x="39509700" y="8963025"/>
          <a:ext cx="552450" cy="114300"/>
          <a:chOff x="-12038" y="-18"/>
          <a:chExt cx="11424" cy="12"/>
        </a:xfrm>
        <a:solidFill>
          <a:srgbClr val="FFFFFF"/>
        </a:solidFill>
      </xdr:grpSpPr>
      <xdr:sp>
        <xdr:nvSpPr>
          <xdr:cNvPr id="457" name="Line 62"/>
          <xdr:cNvSpPr>
            <a:spLocks/>
          </xdr:cNvSpPr>
        </xdr:nvSpPr>
        <xdr:spPr>
          <a:xfrm>
            <a:off x="-11367" y="-12"/>
            <a:ext cx="268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Rectangle 63"/>
          <xdr:cNvSpPr>
            <a:spLocks/>
          </xdr:cNvSpPr>
        </xdr:nvSpPr>
        <xdr:spPr>
          <a:xfrm>
            <a:off x="-12038" y="-17"/>
            <a:ext cx="67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Oval 64"/>
          <xdr:cNvSpPr>
            <a:spLocks/>
          </xdr:cNvSpPr>
        </xdr:nvSpPr>
        <xdr:spPr>
          <a:xfrm>
            <a:off x="-8679" y="-18"/>
            <a:ext cx="2687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65"/>
          <xdr:cNvSpPr>
            <a:spLocks/>
          </xdr:cNvSpPr>
        </xdr:nvSpPr>
        <xdr:spPr>
          <a:xfrm>
            <a:off x="-3301" y="-18"/>
            <a:ext cx="2687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66"/>
          <xdr:cNvSpPr>
            <a:spLocks/>
          </xdr:cNvSpPr>
        </xdr:nvSpPr>
        <xdr:spPr>
          <a:xfrm>
            <a:off x="-5989" y="-18"/>
            <a:ext cx="268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66675</xdr:colOff>
      <xdr:row>33</xdr:row>
      <xdr:rowOff>47625</xdr:rowOff>
    </xdr:from>
    <xdr:to>
      <xdr:col>2</xdr:col>
      <xdr:colOff>885825</xdr:colOff>
      <xdr:row>33</xdr:row>
      <xdr:rowOff>161925</xdr:rowOff>
    </xdr:to>
    <xdr:grpSp>
      <xdr:nvGrpSpPr>
        <xdr:cNvPr id="462" name="Group 67"/>
        <xdr:cNvGrpSpPr>
          <a:grpSpLocks/>
        </xdr:cNvGrpSpPr>
      </xdr:nvGrpSpPr>
      <xdr:grpSpPr>
        <a:xfrm>
          <a:off x="1095375" y="8267700"/>
          <a:ext cx="819150" cy="114300"/>
          <a:chOff x="-63000" y="-19"/>
          <a:chExt cx="75000" cy="12"/>
        </a:xfrm>
        <a:solidFill>
          <a:srgbClr val="FFFFFF"/>
        </a:solidFill>
      </xdr:grpSpPr>
      <xdr:sp>
        <xdr:nvSpPr>
          <xdr:cNvPr id="463" name="Line 68"/>
          <xdr:cNvSpPr>
            <a:spLocks/>
          </xdr:cNvSpPr>
        </xdr:nvSpPr>
        <xdr:spPr>
          <a:xfrm>
            <a:off x="-60000" y="-13"/>
            <a:ext cx="120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Rectangle 69"/>
          <xdr:cNvSpPr>
            <a:spLocks/>
          </xdr:cNvSpPr>
        </xdr:nvSpPr>
        <xdr:spPr>
          <a:xfrm>
            <a:off x="-63000" y="-18"/>
            <a:ext cx="300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70"/>
          <xdr:cNvSpPr>
            <a:spLocks/>
          </xdr:cNvSpPr>
        </xdr:nvSpPr>
        <xdr:spPr>
          <a:xfrm>
            <a:off x="-48000" y="-19"/>
            <a:ext cx="120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71"/>
          <xdr:cNvSpPr>
            <a:spLocks/>
          </xdr:cNvSpPr>
        </xdr:nvSpPr>
        <xdr:spPr>
          <a:xfrm>
            <a:off x="0" y="-19"/>
            <a:ext cx="120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72"/>
          <xdr:cNvSpPr>
            <a:spLocks/>
          </xdr:cNvSpPr>
        </xdr:nvSpPr>
        <xdr:spPr>
          <a:xfrm>
            <a:off x="-24000" y="-19"/>
            <a:ext cx="120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Oval 73"/>
          <xdr:cNvSpPr>
            <a:spLocks/>
          </xdr:cNvSpPr>
        </xdr:nvSpPr>
        <xdr:spPr>
          <a:xfrm>
            <a:off x="-12000" y="-19"/>
            <a:ext cx="120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Oval 74"/>
          <xdr:cNvSpPr>
            <a:spLocks/>
          </xdr:cNvSpPr>
        </xdr:nvSpPr>
        <xdr:spPr>
          <a:xfrm>
            <a:off x="-36000" y="-19"/>
            <a:ext cx="120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66675</xdr:colOff>
      <xdr:row>36</xdr:row>
      <xdr:rowOff>47625</xdr:rowOff>
    </xdr:from>
    <xdr:to>
      <xdr:col>2</xdr:col>
      <xdr:colOff>885825</xdr:colOff>
      <xdr:row>36</xdr:row>
      <xdr:rowOff>161925</xdr:rowOff>
    </xdr:to>
    <xdr:grpSp>
      <xdr:nvGrpSpPr>
        <xdr:cNvPr id="470" name="Group 75"/>
        <xdr:cNvGrpSpPr>
          <a:grpSpLocks/>
        </xdr:cNvGrpSpPr>
      </xdr:nvGrpSpPr>
      <xdr:grpSpPr>
        <a:xfrm>
          <a:off x="1095375" y="8953500"/>
          <a:ext cx="819150" cy="114300"/>
          <a:chOff x="-63000" y="-19"/>
          <a:chExt cx="75000" cy="12"/>
        </a:xfrm>
        <a:solidFill>
          <a:srgbClr val="FFFFFF"/>
        </a:solidFill>
      </xdr:grpSpPr>
      <xdr:sp>
        <xdr:nvSpPr>
          <xdr:cNvPr id="471" name="Line 76"/>
          <xdr:cNvSpPr>
            <a:spLocks/>
          </xdr:cNvSpPr>
        </xdr:nvSpPr>
        <xdr:spPr>
          <a:xfrm>
            <a:off x="-60000" y="-13"/>
            <a:ext cx="120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Rectangle 77"/>
          <xdr:cNvSpPr>
            <a:spLocks/>
          </xdr:cNvSpPr>
        </xdr:nvSpPr>
        <xdr:spPr>
          <a:xfrm>
            <a:off x="-63000" y="-18"/>
            <a:ext cx="300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78"/>
          <xdr:cNvSpPr>
            <a:spLocks/>
          </xdr:cNvSpPr>
        </xdr:nvSpPr>
        <xdr:spPr>
          <a:xfrm>
            <a:off x="-48000" y="-19"/>
            <a:ext cx="120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79"/>
          <xdr:cNvSpPr>
            <a:spLocks/>
          </xdr:cNvSpPr>
        </xdr:nvSpPr>
        <xdr:spPr>
          <a:xfrm>
            <a:off x="0" y="-19"/>
            <a:ext cx="120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Oval 80"/>
          <xdr:cNvSpPr>
            <a:spLocks/>
          </xdr:cNvSpPr>
        </xdr:nvSpPr>
        <xdr:spPr>
          <a:xfrm>
            <a:off x="-24000" y="-19"/>
            <a:ext cx="120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Oval 81"/>
          <xdr:cNvSpPr>
            <a:spLocks/>
          </xdr:cNvSpPr>
        </xdr:nvSpPr>
        <xdr:spPr>
          <a:xfrm>
            <a:off x="-12000" y="-19"/>
            <a:ext cx="120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Oval 82"/>
          <xdr:cNvSpPr>
            <a:spLocks/>
          </xdr:cNvSpPr>
        </xdr:nvSpPr>
        <xdr:spPr>
          <a:xfrm>
            <a:off x="-36000" y="-19"/>
            <a:ext cx="120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95250</xdr:colOff>
      <xdr:row>34</xdr:row>
      <xdr:rowOff>57150</xdr:rowOff>
    </xdr:from>
    <xdr:to>
      <xdr:col>86</xdr:col>
      <xdr:colOff>914400</xdr:colOff>
      <xdr:row>34</xdr:row>
      <xdr:rowOff>171450</xdr:rowOff>
    </xdr:to>
    <xdr:grpSp>
      <xdr:nvGrpSpPr>
        <xdr:cNvPr id="478" name="Group 90"/>
        <xdr:cNvGrpSpPr>
          <a:grpSpLocks/>
        </xdr:cNvGrpSpPr>
      </xdr:nvGrpSpPr>
      <xdr:grpSpPr>
        <a:xfrm>
          <a:off x="63836550" y="8505825"/>
          <a:ext cx="819150" cy="114300"/>
          <a:chOff x="-80" y="-18"/>
          <a:chExt cx="75" cy="12"/>
        </a:xfrm>
        <a:solidFill>
          <a:srgbClr val="FFFFFF"/>
        </a:solidFill>
      </xdr:grpSpPr>
      <xdr:sp>
        <xdr:nvSpPr>
          <xdr:cNvPr id="479" name="Line 91"/>
          <xdr:cNvSpPr>
            <a:spLocks/>
          </xdr:cNvSpPr>
        </xdr:nvSpPr>
        <xdr:spPr>
          <a:xfrm>
            <a:off x="-20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Rectangle 92"/>
          <xdr:cNvSpPr>
            <a:spLocks/>
          </xdr:cNvSpPr>
        </xdr:nvSpPr>
        <xdr:spPr>
          <a:xfrm>
            <a:off x="-8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Oval 93"/>
          <xdr:cNvSpPr>
            <a:spLocks/>
          </xdr:cNvSpPr>
        </xdr:nvSpPr>
        <xdr:spPr>
          <a:xfrm>
            <a:off x="-80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94"/>
          <xdr:cNvSpPr>
            <a:spLocks/>
          </xdr:cNvSpPr>
        </xdr:nvSpPr>
        <xdr:spPr>
          <a:xfrm>
            <a:off x="-32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Oval 95"/>
          <xdr:cNvSpPr>
            <a:spLocks/>
          </xdr:cNvSpPr>
        </xdr:nvSpPr>
        <xdr:spPr>
          <a:xfrm>
            <a:off x="-56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Oval 96"/>
          <xdr:cNvSpPr>
            <a:spLocks/>
          </xdr:cNvSpPr>
        </xdr:nvSpPr>
        <xdr:spPr>
          <a:xfrm>
            <a:off x="-68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Oval 97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2.75390625" style="108" customWidth="1"/>
    <col min="2" max="2" width="10.75390625" style="149" customWidth="1"/>
    <col min="3" max="18" width="10.75390625" style="109" customWidth="1"/>
    <col min="19" max="19" width="2.75390625" style="108" customWidth="1"/>
    <col min="20" max="20" width="3.75390625" style="108" customWidth="1"/>
    <col min="21" max="16384" width="9.125" style="109" customWidth="1"/>
  </cols>
  <sheetData>
    <row r="1" spans="1:20" s="107" customFormat="1" ht="9.75" customHeight="1">
      <c r="A1" s="104"/>
      <c r="B1" s="105"/>
      <c r="C1" s="106"/>
      <c r="D1" s="106"/>
      <c r="E1" s="106"/>
      <c r="F1" s="106"/>
      <c r="G1" s="106"/>
      <c r="H1" s="106"/>
      <c r="I1" s="106"/>
      <c r="J1" s="106"/>
      <c r="K1" s="106"/>
      <c r="L1" s="106"/>
      <c r="S1" s="104"/>
      <c r="T1" s="104"/>
    </row>
    <row r="2" spans="2:18" ht="36" customHeight="1">
      <c r="B2" s="109"/>
      <c r="D2" s="110"/>
      <c r="E2" s="110"/>
      <c r="F2" s="110"/>
      <c r="G2" s="110"/>
      <c r="H2" s="110"/>
      <c r="I2" s="110"/>
      <c r="J2" s="110"/>
      <c r="K2" s="110"/>
      <c r="L2" s="110"/>
      <c r="R2" s="111"/>
    </row>
    <row r="3" spans="1:22" s="124" customFormat="1" ht="12.75" customHeight="1">
      <c r="A3" s="114"/>
      <c r="B3" s="115"/>
      <c r="C3" s="202"/>
      <c r="D3" s="116"/>
      <c r="E3" s="114"/>
      <c r="F3" s="114"/>
      <c r="G3" s="114"/>
      <c r="H3" s="114"/>
      <c r="I3" s="116"/>
      <c r="J3" s="11"/>
      <c r="K3" s="116"/>
      <c r="L3" s="117"/>
      <c r="M3" s="116"/>
      <c r="N3" s="116"/>
      <c r="O3" s="116"/>
      <c r="P3" s="116"/>
      <c r="Q3" s="199"/>
      <c r="R3" s="198"/>
      <c r="S3" s="220"/>
      <c r="T3" s="113"/>
      <c r="U3" s="113"/>
      <c r="V3" s="113"/>
    </row>
    <row r="4" spans="1:22" s="119" customFormat="1" ht="22.5" customHeight="1">
      <c r="A4" s="114"/>
      <c r="B4" s="115" t="s">
        <v>0</v>
      </c>
      <c r="C4" s="202">
        <v>505</v>
      </c>
      <c r="D4" s="116"/>
      <c r="E4" s="114"/>
      <c r="F4" s="114"/>
      <c r="G4" s="114"/>
      <c r="H4" s="114"/>
      <c r="I4" s="116"/>
      <c r="J4" s="11" t="s">
        <v>1</v>
      </c>
      <c r="K4" s="116"/>
      <c r="L4" s="117"/>
      <c r="M4" s="116"/>
      <c r="N4" s="116"/>
      <c r="O4" s="116"/>
      <c r="P4" s="116"/>
      <c r="Q4" s="199" t="s">
        <v>2</v>
      </c>
      <c r="R4" s="244">
        <v>546135</v>
      </c>
      <c r="S4" s="116"/>
      <c r="T4" s="116"/>
      <c r="U4" s="118"/>
      <c r="V4" s="118"/>
    </row>
    <row r="5" spans="1:22" s="119" customFormat="1" ht="22.5" customHeight="1">
      <c r="A5" s="114"/>
      <c r="B5" s="115" t="s">
        <v>0</v>
      </c>
      <c r="C5" s="202">
        <v>507</v>
      </c>
      <c r="D5" s="116"/>
      <c r="F5" s="114"/>
      <c r="G5" s="114"/>
      <c r="H5" s="114"/>
      <c r="I5" s="116"/>
      <c r="J5" s="11" t="s">
        <v>3</v>
      </c>
      <c r="K5" s="116"/>
      <c r="L5" s="117"/>
      <c r="M5" s="116"/>
      <c r="O5" s="116"/>
      <c r="P5" s="116"/>
      <c r="Q5" s="199"/>
      <c r="R5" s="198"/>
      <c r="S5" s="116"/>
      <c r="T5" s="116"/>
      <c r="U5" s="118"/>
      <c r="V5" s="118"/>
    </row>
    <row r="6" spans="1:22" s="124" customFormat="1" ht="12.75" customHeight="1" thickBot="1">
      <c r="A6" s="114"/>
      <c r="B6" s="115"/>
      <c r="C6" s="202"/>
      <c r="D6" s="116"/>
      <c r="E6" s="114"/>
      <c r="F6" s="114"/>
      <c r="G6" s="114"/>
      <c r="H6" s="114"/>
      <c r="I6" s="116"/>
      <c r="J6" s="11"/>
      <c r="K6" s="116"/>
      <c r="L6" s="117"/>
      <c r="M6" s="116"/>
      <c r="N6" s="116"/>
      <c r="O6" s="116"/>
      <c r="P6" s="116"/>
      <c r="Q6" s="199"/>
      <c r="R6" s="198"/>
      <c r="S6" s="220"/>
      <c r="T6" s="113"/>
      <c r="U6" s="113"/>
      <c r="V6" s="113"/>
    </row>
    <row r="7" spans="1:21" ht="24.75" customHeight="1">
      <c r="A7" s="120"/>
      <c r="B7" s="121"/>
      <c r="C7" s="122"/>
      <c r="D7" s="121"/>
      <c r="E7" s="123"/>
      <c r="F7" s="123"/>
      <c r="G7" s="123"/>
      <c r="H7" s="123"/>
      <c r="I7" s="123"/>
      <c r="J7" s="121"/>
      <c r="K7" s="121"/>
      <c r="L7" s="121"/>
      <c r="M7" s="121"/>
      <c r="N7" s="121"/>
      <c r="O7" s="121"/>
      <c r="P7" s="121"/>
      <c r="Q7" s="121"/>
      <c r="R7" s="121"/>
      <c r="S7" s="247"/>
      <c r="T7" s="112"/>
      <c r="U7" s="110"/>
    </row>
    <row r="8" spans="1:21" ht="24.75" customHeight="1">
      <c r="A8" s="125"/>
      <c r="B8" s="203"/>
      <c r="C8" s="204" t="s">
        <v>4</v>
      </c>
      <c r="D8" s="205"/>
      <c r="E8" s="205"/>
      <c r="F8" s="205"/>
      <c r="G8" s="205"/>
      <c r="H8" s="206"/>
      <c r="I8" s="206"/>
      <c r="J8" s="207" t="s">
        <v>5</v>
      </c>
      <c r="K8" s="206"/>
      <c r="L8" s="206"/>
      <c r="M8" s="205"/>
      <c r="N8" s="205"/>
      <c r="O8" s="205"/>
      <c r="P8" s="246" t="s">
        <v>6</v>
      </c>
      <c r="Q8" s="246"/>
      <c r="R8" s="208"/>
      <c r="S8" s="126"/>
      <c r="T8" s="112"/>
      <c r="U8" s="110"/>
    </row>
    <row r="9" spans="1:21" ht="24.75" customHeight="1">
      <c r="A9" s="125"/>
      <c r="B9" s="185"/>
      <c r="C9" s="183" t="s">
        <v>7</v>
      </c>
      <c r="D9" s="182"/>
      <c r="E9" s="184"/>
      <c r="F9" s="182"/>
      <c r="G9" s="184" t="s">
        <v>8</v>
      </c>
      <c r="H9" s="182"/>
      <c r="I9" s="182"/>
      <c r="J9" s="184" t="s">
        <v>9</v>
      </c>
      <c r="K9" s="182"/>
      <c r="L9" s="182"/>
      <c r="M9" s="184" t="s">
        <v>10</v>
      </c>
      <c r="N9" s="182"/>
      <c r="O9" s="182"/>
      <c r="P9" s="184"/>
      <c r="Q9" s="182"/>
      <c r="R9" s="186"/>
      <c r="S9" s="126"/>
      <c r="T9" s="112"/>
      <c r="U9" s="110"/>
    </row>
    <row r="10" spans="1:21" ht="24.75" customHeight="1">
      <c r="A10" s="125"/>
      <c r="B10" s="185"/>
      <c r="C10" s="127" t="s">
        <v>11</v>
      </c>
      <c r="D10" s="182"/>
      <c r="E10" s="190"/>
      <c r="F10" s="182"/>
      <c r="G10" s="190" t="s">
        <v>12</v>
      </c>
      <c r="H10" s="182"/>
      <c r="I10" s="182"/>
      <c r="J10" s="245" t="s">
        <v>13</v>
      </c>
      <c r="K10" s="182"/>
      <c r="L10" s="182"/>
      <c r="M10" s="190">
        <v>3.275</v>
      </c>
      <c r="N10" s="182"/>
      <c r="O10" s="182"/>
      <c r="P10" s="190"/>
      <c r="Q10" s="182"/>
      <c r="R10" s="186"/>
      <c r="S10" s="126"/>
      <c r="T10" s="112"/>
      <c r="U10" s="110"/>
    </row>
    <row r="11" spans="1:21" ht="15" customHeight="1">
      <c r="A11" s="125"/>
      <c r="B11" s="187"/>
      <c r="C11" s="209" t="s">
        <v>14</v>
      </c>
      <c r="D11" s="188"/>
      <c r="E11" s="188"/>
      <c r="F11" s="188"/>
      <c r="G11" s="210" t="s">
        <v>15</v>
      </c>
      <c r="H11" s="188"/>
      <c r="I11" s="188"/>
      <c r="J11" s="211" t="s">
        <v>16</v>
      </c>
      <c r="K11" s="188"/>
      <c r="L11" s="188"/>
      <c r="M11" s="210" t="s">
        <v>15</v>
      </c>
      <c r="N11" s="188"/>
      <c r="O11" s="188"/>
      <c r="P11" s="210"/>
      <c r="Q11" s="188"/>
      <c r="R11" s="189"/>
      <c r="S11" s="126"/>
      <c r="T11" s="112"/>
      <c r="U11" s="110"/>
    </row>
    <row r="12" spans="1:21" ht="20.25" customHeight="1">
      <c r="A12" s="125"/>
      <c r="B12" s="129"/>
      <c r="C12" s="130"/>
      <c r="D12" s="130"/>
      <c r="E12" s="131"/>
      <c r="F12" s="131"/>
      <c r="G12" s="131"/>
      <c r="H12" s="131"/>
      <c r="I12" s="130"/>
      <c r="J12" s="132"/>
      <c r="K12" s="130"/>
      <c r="L12" s="130"/>
      <c r="M12" s="130"/>
      <c r="N12" s="130"/>
      <c r="O12" s="130"/>
      <c r="P12" s="130"/>
      <c r="Q12" s="130"/>
      <c r="R12" s="130"/>
      <c r="S12" s="126"/>
      <c r="T12" s="112"/>
      <c r="U12" s="110"/>
    </row>
    <row r="13" spans="1:21" ht="24.75" customHeight="1">
      <c r="A13" s="125"/>
      <c r="B13" s="212" t="s">
        <v>17</v>
      </c>
      <c r="C13" s="213"/>
      <c r="D13" s="213"/>
      <c r="E13" s="214"/>
      <c r="F13" s="215" t="s">
        <v>18</v>
      </c>
      <c r="G13" s="214"/>
      <c r="H13" s="214"/>
      <c r="I13" s="214"/>
      <c r="J13" s="215" t="s">
        <v>19</v>
      </c>
      <c r="K13" s="216"/>
      <c r="L13" s="216"/>
      <c r="M13" s="216"/>
      <c r="N13" s="215" t="s">
        <v>20</v>
      </c>
      <c r="O13" s="214"/>
      <c r="P13" s="214"/>
      <c r="Q13" s="214"/>
      <c r="R13" s="217"/>
      <c r="S13" s="126"/>
      <c r="T13" s="112"/>
      <c r="U13" s="110"/>
    </row>
    <row r="14" spans="1:21" ht="24.75" customHeight="1">
      <c r="A14" s="125"/>
      <c r="B14" s="218" t="s">
        <v>21</v>
      </c>
      <c r="C14" s="219"/>
      <c r="D14" s="219"/>
      <c r="E14" s="220"/>
      <c r="F14" s="221" t="s">
        <v>22</v>
      </c>
      <c r="G14" s="222"/>
      <c r="H14" s="127" t="s">
        <v>23</v>
      </c>
      <c r="I14" s="222"/>
      <c r="J14" s="221" t="s">
        <v>24</v>
      </c>
      <c r="K14" s="110"/>
      <c r="L14" s="127" t="s">
        <v>25</v>
      </c>
      <c r="M14" s="222"/>
      <c r="N14" s="221" t="s">
        <v>24</v>
      </c>
      <c r="O14" s="222"/>
      <c r="P14" s="127" t="s">
        <v>25</v>
      </c>
      <c r="Q14" s="223"/>
      <c r="R14" s="128"/>
      <c r="S14" s="126"/>
      <c r="T14" s="112"/>
      <c r="U14" s="110"/>
    </row>
    <row r="15" spans="1:21" ht="24.75" customHeight="1">
      <c r="A15" s="125"/>
      <c r="B15" s="224" t="s">
        <v>26</v>
      </c>
      <c r="C15" s="225"/>
      <c r="D15" s="225"/>
      <c r="E15" s="226"/>
      <c r="F15" s="227" t="s">
        <v>27</v>
      </c>
      <c r="G15" s="226"/>
      <c r="H15" s="226"/>
      <c r="I15" s="226"/>
      <c r="J15" s="227" t="s">
        <v>28</v>
      </c>
      <c r="K15" s="226"/>
      <c r="L15" s="226"/>
      <c r="M15" s="226"/>
      <c r="N15" s="227" t="s">
        <v>28</v>
      </c>
      <c r="O15" s="226"/>
      <c r="P15" s="226"/>
      <c r="Q15" s="226"/>
      <c r="R15" s="228"/>
      <c r="S15" s="126"/>
      <c r="T15" s="112"/>
      <c r="U15" s="110"/>
    </row>
    <row r="16" spans="1:21" ht="18.75" customHeight="1">
      <c r="A16" s="125"/>
      <c r="B16" s="229" t="s">
        <v>29</v>
      </c>
      <c r="C16" s="230"/>
      <c r="D16" s="230"/>
      <c r="E16" s="117"/>
      <c r="F16" s="231" t="s">
        <v>30</v>
      </c>
      <c r="G16" s="117"/>
      <c r="H16" s="232" t="s">
        <v>31</v>
      </c>
      <c r="I16" s="117"/>
      <c r="J16" s="231" t="s">
        <v>30</v>
      </c>
      <c r="K16" s="116"/>
      <c r="L16" s="232" t="s">
        <v>31</v>
      </c>
      <c r="M16" s="116"/>
      <c r="N16" s="231" t="s">
        <v>30</v>
      </c>
      <c r="O16" s="116"/>
      <c r="P16" s="232" t="s">
        <v>31</v>
      </c>
      <c r="Q16" s="233"/>
      <c r="R16" s="234"/>
      <c r="S16" s="126"/>
      <c r="T16" s="112"/>
      <c r="U16" s="110"/>
    </row>
    <row r="17" spans="1:21" ht="15" customHeight="1">
      <c r="A17" s="125"/>
      <c r="B17" s="235" t="s">
        <v>32</v>
      </c>
      <c r="C17" s="236"/>
      <c r="D17" s="236"/>
      <c r="E17" s="237"/>
      <c r="F17" s="318" t="s">
        <v>8</v>
      </c>
      <c r="G17" s="237"/>
      <c r="H17" s="210" t="s">
        <v>33</v>
      </c>
      <c r="I17" s="237"/>
      <c r="J17" s="318" t="s">
        <v>8</v>
      </c>
      <c r="K17" s="238"/>
      <c r="L17" s="210" t="s">
        <v>33</v>
      </c>
      <c r="M17" s="238"/>
      <c r="N17" s="318" t="s">
        <v>10</v>
      </c>
      <c r="O17" s="238"/>
      <c r="P17" s="210" t="s">
        <v>33</v>
      </c>
      <c r="Q17" s="210"/>
      <c r="R17" s="134"/>
      <c r="S17" s="126"/>
      <c r="T17" s="112"/>
      <c r="U17" s="110"/>
    </row>
    <row r="18" spans="1:19" ht="30" customHeight="1">
      <c r="A18" s="125"/>
      <c r="B18" s="129"/>
      <c r="C18" s="130"/>
      <c r="D18" s="130"/>
      <c r="E18" s="131"/>
      <c r="F18" s="131"/>
      <c r="G18" s="131"/>
      <c r="H18" s="131"/>
      <c r="I18" s="130"/>
      <c r="J18" s="132"/>
      <c r="K18" s="130"/>
      <c r="L18" s="130"/>
      <c r="M18" s="130"/>
      <c r="N18" s="130"/>
      <c r="O18" s="130"/>
      <c r="P18" s="130"/>
      <c r="Q18" s="130"/>
      <c r="R18" s="130"/>
      <c r="S18" s="126"/>
    </row>
    <row r="19" spans="1:20" s="142" customFormat="1" ht="21" customHeight="1">
      <c r="A19" s="135"/>
      <c r="B19" s="397" t="s">
        <v>34</v>
      </c>
      <c r="C19" s="398"/>
      <c r="D19" s="398"/>
      <c r="E19" s="398"/>
      <c r="F19" s="398"/>
      <c r="G19" s="398"/>
      <c r="H19" s="398"/>
      <c r="I19" s="399"/>
      <c r="J19" s="136"/>
      <c r="K19" s="397" t="s">
        <v>35</v>
      </c>
      <c r="L19" s="398"/>
      <c r="M19" s="398"/>
      <c r="N19" s="398"/>
      <c r="O19" s="398"/>
      <c r="P19" s="398"/>
      <c r="Q19" s="398"/>
      <c r="R19" s="399"/>
      <c r="S19" s="141"/>
      <c r="T19" s="108"/>
    </row>
    <row r="20" spans="1:20" s="119" customFormat="1" ht="21" customHeight="1" thickBot="1">
      <c r="A20" s="137"/>
      <c r="B20" s="138" t="s">
        <v>36</v>
      </c>
      <c r="C20" s="139" t="s">
        <v>37</v>
      </c>
      <c r="D20" s="139" t="s">
        <v>38</v>
      </c>
      <c r="E20" s="140" t="s">
        <v>39</v>
      </c>
      <c r="F20" s="394" t="s">
        <v>40</v>
      </c>
      <c r="G20" s="395"/>
      <c r="H20" s="395"/>
      <c r="I20" s="396"/>
      <c r="J20" s="136"/>
      <c r="K20" s="138" t="s">
        <v>36</v>
      </c>
      <c r="L20" s="139" t="s">
        <v>37</v>
      </c>
      <c r="M20" s="139" t="s">
        <v>38</v>
      </c>
      <c r="N20" s="140" t="s">
        <v>39</v>
      </c>
      <c r="O20" s="394" t="s">
        <v>40</v>
      </c>
      <c r="P20" s="395"/>
      <c r="Q20" s="395"/>
      <c r="R20" s="396"/>
      <c r="S20" s="126"/>
      <c r="T20" s="108"/>
    </row>
    <row r="21" spans="1:20" s="119" customFormat="1" ht="21" customHeight="1" thickTop="1">
      <c r="A21" s="135"/>
      <c r="B21" s="181"/>
      <c r="C21" s="143"/>
      <c r="D21" s="143"/>
      <c r="E21" s="144"/>
      <c r="F21" s="391"/>
      <c r="G21" s="392"/>
      <c r="H21" s="392"/>
      <c r="I21" s="393"/>
      <c r="J21" s="136"/>
      <c r="K21" s="239"/>
      <c r="L21" s="143"/>
      <c r="M21" s="143"/>
      <c r="N21" s="144"/>
      <c r="O21" s="383"/>
      <c r="P21" s="384"/>
      <c r="Q21" s="384"/>
      <c r="R21" s="380"/>
      <c r="S21" s="126"/>
      <c r="T21" s="108"/>
    </row>
    <row r="22" spans="1:20" s="119" customFormat="1" ht="21" customHeight="1">
      <c r="A22" s="135"/>
      <c r="B22" s="181" t="s">
        <v>41</v>
      </c>
      <c r="C22" s="143">
        <v>2.598</v>
      </c>
      <c r="D22" s="143">
        <v>3.035</v>
      </c>
      <c r="E22" s="144">
        <f>(D22-C22)*1000</f>
        <v>437.0000000000003</v>
      </c>
      <c r="F22" s="440" t="s">
        <v>42</v>
      </c>
      <c r="G22" s="386"/>
      <c r="H22" s="386"/>
      <c r="I22" s="387"/>
      <c r="J22" s="136"/>
      <c r="K22" s="239" t="s">
        <v>41</v>
      </c>
      <c r="L22" s="143">
        <v>2.618</v>
      </c>
      <c r="M22" s="143">
        <v>2.881</v>
      </c>
      <c r="N22" s="144">
        <f>(M22-L22)*1000</f>
        <v>262.9999999999999</v>
      </c>
      <c r="O22" s="438" t="s">
        <v>43</v>
      </c>
      <c r="P22" s="223"/>
      <c r="Q22" s="223"/>
      <c r="R22" s="439"/>
      <c r="S22" s="126"/>
      <c r="T22" s="108"/>
    </row>
    <row r="23" spans="1:20" s="119" customFormat="1" ht="21" customHeight="1">
      <c r="A23" s="135"/>
      <c r="B23" s="181"/>
      <c r="C23" s="143"/>
      <c r="D23" s="143"/>
      <c r="E23" s="144"/>
      <c r="F23" s="385"/>
      <c r="G23" s="386"/>
      <c r="H23" s="386"/>
      <c r="I23" s="387"/>
      <c r="J23" s="136"/>
      <c r="K23" s="239"/>
      <c r="L23" s="143"/>
      <c r="M23" s="143"/>
      <c r="N23" s="144"/>
      <c r="O23" s="388"/>
      <c r="P23" s="389"/>
      <c r="Q23" s="389"/>
      <c r="R23" s="390"/>
      <c r="S23" s="126"/>
      <c r="T23" s="108"/>
    </row>
    <row r="24" spans="1:20" s="119" customFormat="1" ht="21" customHeight="1">
      <c r="A24" s="135"/>
      <c r="B24" s="181" t="s">
        <v>44</v>
      </c>
      <c r="C24" s="143">
        <v>2.609</v>
      </c>
      <c r="D24" s="143">
        <v>3.006</v>
      </c>
      <c r="E24" s="144">
        <f>(D24-C24)*1000</f>
        <v>396.9999999999998</v>
      </c>
      <c r="F24" s="441" t="s">
        <v>45</v>
      </c>
      <c r="G24" s="389"/>
      <c r="H24" s="389"/>
      <c r="I24" s="390"/>
      <c r="J24" s="136"/>
      <c r="K24" s="239" t="s">
        <v>44</v>
      </c>
      <c r="L24" s="143">
        <v>2.618</v>
      </c>
      <c r="M24" s="143">
        <v>2.746</v>
      </c>
      <c r="N24" s="144">
        <f>(M24-L24)*1000</f>
        <v>128.0000000000001</v>
      </c>
      <c r="O24" s="438" t="s">
        <v>46</v>
      </c>
      <c r="P24" s="223"/>
      <c r="Q24" s="223"/>
      <c r="R24" s="439"/>
      <c r="S24" s="126"/>
      <c r="T24" s="108"/>
    </row>
    <row r="25" spans="1:20" s="119" customFormat="1" ht="21" customHeight="1">
      <c r="A25" s="135"/>
      <c r="B25" s="181" t="s">
        <v>47</v>
      </c>
      <c r="C25" s="143">
        <v>2.598</v>
      </c>
      <c r="D25" s="143">
        <v>3.192</v>
      </c>
      <c r="E25" s="144">
        <f>(D25-C25)*1000</f>
        <v>594.0000000000003</v>
      </c>
      <c r="F25" s="441" t="s">
        <v>45</v>
      </c>
      <c r="G25" s="389"/>
      <c r="H25" s="389"/>
      <c r="I25" s="390"/>
      <c r="J25" s="248"/>
      <c r="K25" s="239" t="s">
        <v>44</v>
      </c>
      <c r="L25" s="143">
        <v>2.746</v>
      </c>
      <c r="M25" s="143">
        <v>2.851</v>
      </c>
      <c r="N25" s="144">
        <f>(M25-L25)*1000</f>
        <v>104.99999999999999</v>
      </c>
      <c r="O25" s="438" t="s">
        <v>48</v>
      </c>
      <c r="P25" s="223"/>
      <c r="Q25" s="223"/>
      <c r="R25" s="439"/>
      <c r="S25" s="126"/>
      <c r="T25" s="108"/>
    </row>
    <row r="26" spans="1:20" s="119" customFormat="1" ht="21" customHeight="1">
      <c r="A26" s="135"/>
      <c r="B26" s="181" t="s">
        <v>49</v>
      </c>
      <c r="C26" s="143">
        <v>2.646</v>
      </c>
      <c r="D26" s="143">
        <v>3.192</v>
      </c>
      <c r="E26" s="144">
        <f>(D26-C26)*1000</f>
        <v>546.0000000000002</v>
      </c>
      <c r="F26" s="441" t="s">
        <v>45</v>
      </c>
      <c r="G26" s="389"/>
      <c r="H26" s="389"/>
      <c r="I26" s="390"/>
      <c r="J26" s="248"/>
      <c r="K26" s="239" t="s">
        <v>50</v>
      </c>
      <c r="L26" s="143">
        <v>2.618</v>
      </c>
      <c r="M26" s="143">
        <v>2.851</v>
      </c>
      <c r="N26" s="144">
        <f>(M26-L26)*1000</f>
        <v>233.00000000000009</v>
      </c>
      <c r="O26" s="388"/>
      <c r="P26" s="389"/>
      <c r="Q26" s="389"/>
      <c r="R26" s="390"/>
      <c r="S26" s="126"/>
      <c r="T26" s="108"/>
    </row>
    <row r="27" spans="1:20" s="119" customFormat="1" ht="21" customHeight="1">
      <c r="A27" s="135"/>
      <c r="B27" s="181" t="s">
        <v>51</v>
      </c>
      <c r="C27" s="143">
        <v>2.706</v>
      </c>
      <c r="D27" s="143">
        <v>3.171</v>
      </c>
      <c r="E27" s="144">
        <f>(D27-C27)*1000</f>
        <v>464.9999999999999</v>
      </c>
      <c r="F27" s="441" t="s">
        <v>52</v>
      </c>
      <c r="G27" s="389"/>
      <c r="H27" s="389"/>
      <c r="I27" s="390"/>
      <c r="J27" s="241"/>
      <c r="K27" s="239"/>
      <c r="L27" s="143"/>
      <c r="M27" s="143"/>
      <c r="N27" s="144"/>
      <c r="O27" s="388"/>
      <c r="P27" s="389"/>
      <c r="Q27" s="389"/>
      <c r="R27" s="390"/>
      <c r="S27" s="126"/>
      <c r="T27" s="108"/>
    </row>
    <row r="28" spans="1:20" s="119" customFormat="1" ht="21" customHeight="1">
      <c r="A28" s="135"/>
      <c r="B28" s="181" t="s">
        <v>53</v>
      </c>
      <c r="C28" s="143">
        <v>2.734</v>
      </c>
      <c r="D28" s="143">
        <v>3.14</v>
      </c>
      <c r="E28" s="144">
        <f>(D28-C28)*1000</f>
        <v>406.0000000000001</v>
      </c>
      <c r="F28" s="441" t="s">
        <v>52</v>
      </c>
      <c r="G28" s="389"/>
      <c r="H28" s="389"/>
      <c r="I28" s="390"/>
      <c r="J28" s="241"/>
      <c r="K28" s="239" t="s">
        <v>47</v>
      </c>
      <c r="L28" s="143">
        <v>2.618</v>
      </c>
      <c r="M28" s="143">
        <v>2.841</v>
      </c>
      <c r="N28" s="144">
        <f>(M28-L28)*1000</f>
        <v>223.0000000000003</v>
      </c>
      <c r="O28" s="438" t="s">
        <v>54</v>
      </c>
      <c r="P28" s="223"/>
      <c r="Q28" s="223"/>
      <c r="R28" s="439"/>
      <c r="S28" s="126"/>
      <c r="T28" s="108"/>
    </row>
    <row r="29" spans="1:20" s="119" customFormat="1" ht="21" customHeight="1">
      <c r="A29" s="135"/>
      <c r="B29" s="181"/>
      <c r="C29" s="143"/>
      <c r="D29" s="143"/>
      <c r="E29" s="144"/>
      <c r="F29" s="235"/>
      <c r="G29" s="236"/>
      <c r="H29" s="236"/>
      <c r="I29" s="400"/>
      <c r="J29" s="136"/>
      <c r="K29" s="239"/>
      <c r="L29" s="143"/>
      <c r="M29" s="240"/>
      <c r="N29" s="144"/>
      <c r="O29" s="200"/>
      <c r="P29" s="145"/>
      <c r="Q29" s="145"/>
      <c r="R29" s="201"/>
      <c r="S29" s="126"/>
      <c r="T29" s="108"/>
    </row>
    <row r="30" spans="1:20" s="119" customFormat="1" ht="21" customHeight="1">
      <c r="A30" s="135"/>
      <c r="B30" s="401" t="s">
        <v>55</v>
      </c>
      <c r="C30" s="402"/>
      <c r="D30" s="402"/>
      <c r="E30" s="402"/>
      <c r="F30" s="402"/>
      <c r="G30" s="402"/>
      <c r="H30" s="402"/>
      <c r="I30" s="403"/>
      <c r="J30" s="249"/>
      <c r="K30" s="401" t="s">
        <v>55</v>
      </c>
      <c r="L30" s="402"/>
      <c r="M30" s="402"/>
      <c r="N30" s="402"/>
      <c r="O30" s="402"/>
      <c r="P30" s="402"/>
      <c r="Q30" s="402"/>
      <c r="R30" s="403"/>
      <c r="S30" s="126"/>
      <c r="T30" s="108"/>
    </row>
    <row r="31" spans="1:20" s="119" customFormat="1" ht="21" customHeight="1">
      <c r="A31" s="135"/>
      <c r="B31" s="239" t="s">
        <v>56</v>
      </c>
      <c r="C31" s="311">
        <v>2.052</v>
      </c>
      <c r="D31" s="311">
        <v>2.096</v>
      </c>
      <c r="E31" s="144">
        <f>(D31-C31)*1000</f>
        <v>44.00000000000004</v>
      </c>
      <c r="F31" s="388" t="s">
        <v>57</v>
      </c>
      <c r="G31" s="389"/>
      <c r="H31" s="389"/>
      <c r="I31" s="390"/>
      <c r="J31" s="249"/>
      <c r="K31" s="239" t="s">
        <v>58</v>
      </c>
      <c r="L31" s="311">
        <v>2.758</v>
      </c>
      <c r="M31" s="319">
        <v>3.105</v>
      </c>
      <c r="N31" s="144">
        <f>(M31-L31)*1000</f>
        <v>347</v>
      </c>
      <c r="O31" s="388" t="s">
        <v>59</v>
      </c>
      <c r="P31" s="389"/>
      <c r="Q31" s="389"/>
      <c r="R31" s="390"/>
      <c r="S31" s="126"/>
      <c r="T31" s="108"/>
    </row>
    <row r="32" spans="1:20" s="119" customFormat="1" ht="21" customHeight="1">
      <c r="A32" s="135"/>
      <c r="B32" s="239" t="s">
        <v>60</v>
      </c>
      <c r="C32" s="311">
        <v>2.284</v>
      </c>
      <c r="D32" s="311">
        <v>2.4589999999999996</v>
      </c>
      <c r="E32" s="144">
        <f>(D32-C32)*1000</f>
        <v>174.99999999999983</v>
      </c>
      <c r="F32" s="388" t="s">
        <v>61</v>
      </c>
      <c r="G32" s="389"/>
      <c r="H32" s="389"/>
      <c r="I32" s="390"/>
      <c r="J32" s="136"/>
      <c r="K32" s="239" t="s">
        <v>62</v>
      </c>
      <c r="L32" s="311">
        <v>2.7889999999999997</v>
      </c>
      <c r="M32" s="319">
        <v>3.076</v>
      </c>
      <c r="N32" s="144">
        <f>(M32-L32)*1000</f>
        <v>287.00000000000034</v>
      </c>
      <c r="O32" s="388" t="s">
        <v>59</v>
      </c>
      <c r="P32" s="389"/>
      <c r="Q32" s="389"/>
      <c r="R32" s="390"/>
      <c r="S32" s="126"/>
      <c r="T32" s="108"/>
    </row>
    <row r="33" spans="1:20" s="119" customFormat="1" ht="21" customHeight="1">
      <c r="A33" s="135"/>
      <c r="B33" s="239" t="s">
        <v>63</v>
      </c>
      <c r="C33" s="311">
        <v>3.374</v>
      </c>
      <c r="D33" s="311">
        <v>3.459</v>
      </c>
      <c r="E33" s="144">
        <f>(D33-C33)*1000</f>
        <v>84.99999999999997</v>
      </c>
      <c r="F33" s="388" t="s">
        <v>64</v>
      </c>
      <c r="G33" s="389"/>
      <c r="H33" s="389"/>
      <c r="I33" s="390"/>
      <c r="J33" s="136"/>
      <c r="K33" s="239" t="s">
        <v>65</v>
      </c>
      <c r="L33" s="311">
        <v>2.8179999999999996</v>
      </c>
      <c r="M33" s="319">
        <v>3.054</v>
      </c>
      <c r="N33" s="144">
        <f>(M33-L33)*1000</f>
        <v>236.0000000000002</v>
      </c>
      <c r="O33" s="388" t="s">
        <v>59</v>
      </c>
      <c r="P33" s="389"/>
      <c r="Q33" s="389"/>
      <c r="R33" s="390"/>
      <c r="S33" s="126"/>
      <c r="T33" s="108"/>
    </row>
    <row r="34" spans="1:20" s="119" customFormat="1" ht="21" customHeight="1">
      <c r="A34" s="135"/>
      <c r="B34" s="239" t="s">
        <v>66</v>
      </c>
      <c r="C34" s="311">
        <v>2.595</v>
      </c>
      <c r="D34" s="311">
        <v>3.007</v>
      </c>
      <c r="E34" s="144">
        <f>(D34-C34)*1000</f>
        <v>411.99999999999994</v>
      </c>
      <c r="F34" s="388" t="s">
        <v>67</v>
      </c>
      <c r="G34" s="389"/>
      <c r="H34" s="389"/>
      <c r="I34" s="390"/>
      <c r="J34" s="136"/>
      <c r="K34" s="239" t="s">
        <v>68</v>
      </c>
      <c r="L34" s="311">
        <v>2.905</v>
      </c>
      <c r="M34" s="311">
        <v>3.072</v>
      </c>
      <c r="N34" s="144">
        <f>(M34-L34)*1000</f>
        <v>167.00000000000026</v>
      </c>
      <c r="O34" s="388" t="s">
        <v>59</v>
      </c>
      <c r="P34" s="389"/>
      <c r="Q34" s="389"/>
      <c r="R34" s="390"/>
      <c r="S34" s="126"/>
      <c r="T34" s="108"/>
    </row>
    <row r="35" spans="1:20" s="119" customFormat="1" ht="21" customHeight="1">
      <c r="A35" s="135"/>
      <c r="B35" s="242" t="s">
        <v>69</v>
      </c>
      <c r="C35" s="312">
        <v>2.964</v>
      </c>
      <c r="D35" s="312">
        <v>3.007</v>
      </c>
      <c r="E35" s="243">
        <f>(D35-C35)*1000</f>
        <v>43.00000000000015</v>
      </c>
      <c r="F35" s="235" t="s">
        <v>70</v>
      </c>
      <c r="G35" s="236"/>
      <c r="H35" s="236"/>
      <c r="I35" s="400"/>
      <c r="J35" s="136"/>
      <c r="K35" s="242" t="s">
        <v>71</v>
      </c>
      <c r="L35" s="312">
        <v>2.8129999999999997</v>
      </c>
      <c r="M35" s="312">
        <v>2.868</v>
      </c>
      <c r="N35" s="243">
        <f>(M35-L35)*1000</f>
        <v>55.000000000000156</v>
      </c>
      <c r="O35" s="235" t="s">
        <v>72</v>
      </c>
      <c r="P35" s="236"/>
      <c r="Q35" s="236"/>
      <c r="R35" s="400"/>
      <c r="S35" s="126"/>
      <c r="T35" s="108"/>
    </row>
    <row r="36" spans="1:19" ht="12" customHeight="1" thickBot="1">
      <c r="A36" s="146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8"/>
    </row>
  </sheetData>
  <sheetProtection password="E755" sheet="1" objects="1" scenarios="1"/>
  <printOptions horizontalCentered="1" verticalCentered="1"/>
  <pageMargins left="0.3937007874015748" right="0.3937007874015748" top="0" bottom="0" header="0" footer="0"/>
  <pageSetup horizontalDpi="300" verticalDpi="3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1" customFormat="1" ht="9.75" customHeight="1" thickBot="1">
      <c r="A1" s="151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151"/>
      <c r="N1" s="151"/>
      <c r="O1" s="151"/>
      <c r="Y1" s="2"/>
      <c r="AD1" s="436"/>
      <c r="AE1" s="437"/>
      <c r="BG1" s="436"/>
      <c r="BH1" s="437"/>
      <c r="BI1"/>
      <c r="BJ1"/>
      <c r="BK1"/>
      <c r="BL1"/>
      <c r="BM1"/>
      <c r="BN1"/>
      <c r="BO1"/>
      <c r="BP1"/>
      <c r="BQ1"/>
      <c r="BR1"/>
      <c r="BS1"/>
      <c r="BT1" s="3"/>
      <c r="BU1" s="3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</row>
    <row r="2" spans="1:89" ht="36" customHeight="1" thickBot="1" thickTop="1">
      <c r="A2" s="151"/>
      <c r="B2" s="381" t="s">
        <v>73</v>
      </c>
      <c r="C2" s="382"/>
      <c r="D2" s="382"/>
      <c r="E2" s="382"/>
      <c r="F2" s="382"/>
      <c r="G2" s="382"/>
      <c r="H2" s="382"/>
      <c r="I2" s="382"/>
      <c r="J2" s="382"/>
      <c r="K2" s="382"/>
      <c r="L2" s="404"/>
      <c r="M2" s="151"/>
      <c r="N2" s="151"/>
      <c r="Q2" s="151"/>
      <c r="R2" s="195"/>
      <c r="S2" s="196"/>
      <c r="T2" s="342"/>
      <c r="U2" s="300"/>
      <c r="V2" s="414" t="s">
        <v>74</v>
      </c>
      <c r="W2" s="414"/>
      <c r="X2" s="414"/>
      <c r="Y2" s="414"/>
      <c r="Z2" s="300"/>
      <c r="AA2" s="300"/>
      <c r="AB2" s="196"/>
      <c r="AC2" s="197"/>
      <c r="BH2" s="262"/>
      <c r="BI2" s="262"/>
      <c r="BJ2" s="195"/>
      <c r="BK2" s="196"/>
      <c r="BL2" s="414" t="s">
        <v>74</v>
      </c>
      <c r="BM2" s="414"/>
      <c r="BN2" s="414"/>
      <c r="BO2" s="414"/>
      <c r="BP2" s="414"/>
      <c r="BQ2" s="414"/>
      <c r="BR2" s="196"/>
      <c r="BS2" s="197"/>
      <c r="BY2" s="1"/>
      <c r="BZ2" s="381" t="s">
        <v>75</v>
      </c>
      <c r="CA2" s="382"/>
      <c r="CB2" s="382"/>
      <c r="CC2" s="382"/>
      <c r="CD2" s="382"/>
      <c r="CE2" s="382"/>
      <c r="CF2" s="382"/>
      <c r="CG2" s="382"/>
      <c r="CH2" s="382"/>
      <c r="CI2" s="382"/>
      <c r="CJ2" s="404"/>
      <c r="CK2" s="1"/>
    </row>
    <row r="3" spans="1:89" ht="21" customHeight="1" thickBot="1" thickTop="1">
      <c r="A3" s="151"/>
      <c r="M3" s="151"/>
      <c r="N3" s="151"/>
      <c r="Q3" s="151"/>
      <c r="R3" s="428" t="s">
        <v>76</v>
      </c>
      <c r="S3" s="413"/>
      <c r="T3" s="413"/>
      <c r="U3" s="407"/>
      <c r="V3" s="405" t="s">
        <v>77</v>
      </c>
      <c r="W3" s="413"/>
      <c r="X3" s="413"/>
      <c r="Y3" s="407"/>
      <c r="Z3" s="405" t="s">
        <v>78</v>
      </c>
      <c r="AA3" s="407"/>
      <c r="AB3" s="416" t="s">
        <v>79</v>
      </c>
      <c r="AC3" s="422"/>
      <c r="BH3" s="259"/>
      <c r="BI3" s="259"/>
      <c r="BJ3" s="415" t="s">
        <v>79</v>
      </c>
      <c r="BK3" s="416"/>
      <c r="BL3" s="416"/>
      <c r="BM3" s="417"/>
      <c r="BN3" s="413" t="s">
        <v>77</v>
      </c>
      <c r="BO3" s="413"/>
      <c r="BP3" s="413"/>
      <c r="BQ3" s="407"/>
      <c r="BR3" s="405" t="s">
        <v>76</v>
      </c>
      <c r="BS3" s="406"/>
      <c r="BY3" s="1"/>
      <c r="CK3" s="1"/>
    </row>
    <row r="4" spans="1:89" ht="22.5" customHeight="1" thickTop="1">
      <c r="A4" s="151"/>
      <c r="B4" s="152"/>
      <c r="C4" s="153"/>
      <c r="D4" s="153"/>
      <c r="E4" s="153"/>
      <c r="F4" s="153"/>
      <c r="G4" s="174" t="s">
        <v>80</v>
      </c>
      <c r="H4" s="153"/>
      <c r="I4" s="153"/>
      <c r="J4" s="154"/>
      <c r="K4" s="153"/>
      <c r="L4" s="155"/>
      <c r="M4" s="151"/>
      <c r="N4" s="151"/>
      <c r="Q4" s="151"/>
      <c r="R4" s="4"/>
      <c r="S4" s="5"/>
      <c r="T4" s="8"/>
      <c r="U4" s="8"/>
      <c r="V4" s="423" t="s">
        <v>81</v>
      </c>
      <c r="W4" s="423"/>
      <c r="X4" s="423"/>
      <c r="Y4" s="423"/>
      <c r="Z4" s="7"/>
      <c r="AA4" s="7"/>
      <c r="AB4" s="7"/>
      <c r="AC4" s="263"/>
      <c r="AS4" s="11" t="s">
        <v>82</v>
      </c>
      <c r="BH4" s="24"/>
      <c r="BI4" s="265"/>
      <c r="BJ4" s="266"/>
      <c r="BK4" s="7"/>
      <c r="BL4" s="8"/>
      <c r="BM4" s="8"/>
      <c r="BN4" s="423" t="s">
        <v>83</v>
      </c>
      <c r="BO4" s="423"/>
      <c r="BP4" s="7"/>
      <c r="BQ4" s="7"/>
      <c r="BR4" s="7"/>
      <c r="BS4" s="13"/>
      <c r="BY4" s="1"/>
      <c r="BZ4" s="152"/>
      <c r="CA4" s="153"/>
      <c r="CB4" s="153"/>
      <c r="CC4" s="153"/>
      <c r="CD4" s="153"/>
      <c r="CE4" s="153"/>
      <c r="CF4" s="153"/>
      <c r="CG4" s="153"/>
      <c r="CH4" s="154"/>
      <c r="CI4" s="153"/>
      <c r="CJ4" s="155"/>
      <c r="CK4" s="1"/>
    </row>
    <row r="5" spans="1:89" ht="23.25" customHeight="1">
      <c r="A5" s="151"/>
      <c r="B5" s="156"/>
      <c r="C5" s="28"/>
      <c r="D5" s="158"/>
      <c r="E5" s="159"/>
      <c r="F5" s="159"/>
      <c r="G5" s="160" t="s">
        <v>84</v>
      </c>
      <c r="H5" s="159"/>
      <c r="I5" s="159"/>
      <c r="J5" s="161"/>
      <c r="L5" s="163"/>
      <c r="M5" s="151"/>
      <c r="N5" s="151"/>
      <c r="Q5" s="151"/>
      <c r="R5" s="14"/>
      <c r="S5" s="15"/>
      <c r="T5" s="16"/>
      <c r="U5" s="17"/>
      <c r="V5" s="16"/>
      <c r="W5" s="18"/>
      <c r="X5" s="19"/>
      <c r="Y5" s="20"/>
      <c r="Z5" s="21"/>
      <c r="AA5" s="336"/>
      <c r="AB5" s="16"/>
      <c r="AC5" s="338"/>
      <c r="BH5" s="260"/>
      <c r="BI5" s="16"/>
      <c r="BJ5" s="267"/>
      <c r="BK5" s="343"/>
      <c r="BL5" s="19"/>
      <c r="BM5" s="268"/>
      <c r="BN5" s="19"/>
      <c r="BO5" s="22"/>
      <c r="BP5" s="19"/>
      <c r="BQ5" s="20"/>
      <c r="BR5" s="19"/>
      <c r="BS5" s="23"/>
      <c r="BY5" s="1"/>
      <c r="BZ5" s="156"/>
      <c r="CA5" s="157" t="s">
        <v>17</v>
      </c>
      <c r="CB5" s="158"/>
      <c r="CC5" s="159"/>
      <c r="CD5" s="159"/>
      <c r="CE5" s="160" t="s">
        <v>85</v>
      </c>
      <c r="CF5" s="159"/>
      <c r="CG5" s="159"/>
      <c r="CH5" s="161"/>
      <c r="CJ5" s="163"/>
      <c r="CK5" s="1"/>
    </row>
    <row r="6" spans="1:89" ht="23.25" customHeight="1">
      <c r="A6" s="151"/>
      <c r="B6" s="156"/>
      <c r="C6" s="157" t="s">
        <v>17</v>
      </c>
      <c r="D6" s="158"/>
      <c r="E6" s="159"/>
      <c r="F6" s="159"/>
      <c r="G6" s="164" t="s">
        <v>86</v>
      </c>
      <c r="H6" s="159"/>
      <c r="I6" s="159"/>
      <c r="J6" s="161"/>
      <c r="K6" s="162" t="s">
        <v>23</v>
      </c>
      <c r="L6" s="163"/>
      <c r="M6" s="151"/>
      <c r="N6" s="151"/>
      <c r="Q6" s="151"/>
      <c r="R6" s="426" t="s">
        <v>87</v>
      </c>
      <c r="S6" s="427"/>
      <c r="T6" s="424" t="s">
        <v>88</v>
      </c>
      <c r="U6" s="425"/>
      <c r="V6" s="41" t="s">
        <v>89</v>
      </c>
      <c r="W6" s="40">
        <v>2.598</v>
      </c>
      <c r="X6" s="26" t="s">
        <v>90</v>
      </c>
      <c r="Y6" s="27">
        <v>2.646</v>
      </c>
      <c r="Z6" s="26"/>
      <c r="AA6" s="27"/>
      <c r="AB6" s="33"/>
      <c r="AC6" s="339"/>
      <c r="AR6" s="30" t="s">
        <v>91</v>
      </c>
      <c r="AS6" s="31" t="s">
        <v>92</v>
      </c>
      <c r="AT6" s="32" t="s">
        <v>93</v>
      </c>
      <c r="BH6" s="260"/>
      <c r="BI6" s="16"/>
      <c r="BJ6" s="43" t="s">
        <v>94</v>
      </c>
      <c r="BK6" s="344">
        <v>3.054</v>
      </c>
      <c r="BL6" s="334" t="s">
        <v>95</v>
      </c>
      <c r="BM6" s="39">
        <v>3.192</v>
      </c>
      <c r="BN6" s="26" t="s">
        <v>96</v>
      </c>
      <c r="BO6" s="40">
        <v>3.035</v>
      </c>
      <c r="BP6" s="26" t="s">
        <v>97</v>
      </c>
      <c r="BQ6" s="27">
        <v>3.192</v>
      </c>
      <c r="BR6" s="411" t="s">
        <v>98</v>
      </c>
      <c r="BS6" s="412"/>
      <c r="BY6" s="1"/>
      <c r="BZ6" s="156"/>
      <c r="CA6" s="157" t="s">
        <v>21</v>
      </c>
      <c r="CB6" s="158"/>
      <c r="CC6" s="159"/>
      <c r="CD6" s="159"/>
      <c r="CE6" s="164"/>
      <c r="CF6" s="159"/>
      <c r="CG6" s="159"/>
      <c r="CH6" s="161"/>
      <c r="CI6" s="162" t="s">
        <v>25</v>
      </c>
      <c r="CJ6" s="163"/>
      <c r="CK6" s="1"/>
    </row>
    <row r="7" spans="1:89" ht="23.25" customHeight="1">
      <c r="A7" s="151"/>
      <c r="B7" s="156"/>
      <c r="C7" s="157" t="s">
        <v>21</v>
      </c>
      <c r="D7" s="158"/>
      <c r="E7" s="28"/>
      <c r="F7" s="28"/>
      <c r="G7" s="194" t="s">
        <v>99</v>
      </c>
      <c r="H7" s="28"/>
      <c r="I7" s="28"/>
      <c r="J7" s="158"/>
      <c r="K7" s="28"/>
      <c r="L7" s="165"/>
      <c r="M7" s="151"/>
      <c r="N7" s="151"/>
      <c r="Q7" s="151"/>
      <c r="R7" s="34" t="s">
        <v>100</v>
      </c>
      <c r="S7" s="35" t="s">
        <v>101</v>
      </c>
      <c r="T7" s="36" t="s">
        <v>102</v>
      </c>
      <c r="U7" s="37">
        <v>90.861</v>
      </c>
      <c r="V7" s="24"/>
      <c r="W7" s="25"/>
      <c r="X7" s="26"/>
      <c r="Y7" s="27"/>
      <c r="Z7" s="26"/>
      <c r="AA7" s="27"/>
      <c r="AB7" s="334"/>
      <c r="AC7" s="340"/>
      <c r="AS7" s="42" t="s">
        <v>103</v>
      </c>
      <c r="BH7" s="260"/>
      <c r="BI7" s="16"/>
      <c r="BJ7" s="43"/>
      <c r="BK7" s="344"/>
      <c r="BL7" s="334"/>
      <c r="BM7" s="39"/>
      <c r="BN7" s="26"/>
      <c r="BO7" s="40"/>
      <c r="BP7" s="26"/>
      <c r="BQ7" s="27"/>
      <c r="BR7" s="36" t="s">
        <v>104</v>
      </c>
      <c r="BS7" s="44">
        <v>4.33</v>
      </c>
      <c r="BY7" s="1"/>
      <c r="BZ7" s="156"/>
      <c r="CA7" s="157" t="s">
        <v>26</v>
      </c>
      <c r="CB7" s="158"/>
      <c r="CC7" s="159"/>
      <c r="CD7" s="159"/>
      <c r="CE7" s="164" t="s">
        <v>105</v>
      </c>
      <c r="CF7" s="159"/>
      <c r="CG7" s="159"/>
      <c r="CH7" s="158"/>
      <c r="CI7" s="28"/>
      <c r="CJ7" s="165"/>
      <c r="CK7" s="1"/>
    </row>
    <row r="8" spans="1:89" ht="23.25" customHeight="1">
      <c r="A8" s="151"/>
      <c r="B8" s="168"/>
      <c r="C8" s="157" t="s">
        <v>26</v>
      </c>
      <c r="D8" s="158"/>
      <c r="E8" s="159"/>
      <c r="F8" s="159"/>
      <c r="G8" s="160" t="s">
        <v>85</v>
      </c>
      <c r="H8" s="159"/>
      <c r="I8" s="159"/>
      <c r="J8" s="158"/>
      <c r="K8" s="28"/>
      <c r="L8" s="165"/>
      <c r="M8" s="151"/>
      <c r="N8" s="151"/>
      <c r="Q8" s="151"/>
      <c r="R8" s="34"/>
      <c r="S8" s="35"/>
      <c r="T8" s="36" t="s">
        <v>106</v>
      </c>
      <c r="U8" s="37">
        <v>1.152</v>
      </c>
      <c r="V8" s="41" t="s">
        <v>107</v>
      </c>
      <c r="W8" s="40">
        <v>2.609</v>
      </c>
      <c r="X8" s="26" t="s">
        <v>108</v>
      </c>
      <c r="Y8" s="27">
        <v>2.706</v>
      </c>
      <c r="Z8" s="26" t="s">
        <v>109</v>
      </c>
      <c r="AA8" s="27">
        <v>2.532</v>
      </c>
      <c r="AB8" s="334" t="s">
        <v>110</v>
      </c>
      <c r="AC8" s="340">
        <v>2.701</v>
      </c>
      <c r="AP8" s="262"/>
      <c r="AQ8" s="378"/>
      <c r="AR8" s="262"/>
      <c r="AS8" s="42"/>
      <c r="AT8" s="262"/>
      <c r="AU8" s="262"/>
      <c r="AV8" s="262"/>
      <c r="BH8" s="258"/>
      <c r="BI8" s="261"/>
      <c r="BJ8" s="43" t="s">
        <v>111</v>
      </c>
      <c r="BK8" s="344">
        <v>3.076</v>
      </c>
      <c r="BL8" s="334" t="s">
        <v>112</v>
      </c>
      <c r="BM8" s="39">
        <v>3.29</v>
      </c>
      <c r="BN8" s="26" t="s">
        <v>113</v>
      </c>
      <c r="BO8" s="40">
        <v>3.006</v>
      </c>
      <c r="BP8" s="26" t="s">
        <v>114</v>
      </c>
      <c r="BQ8" s="27">
        <v>3.171</v>
      </c>
      <c r="BR8" s="36"/>
      <c r="BS8" s="44"/>
      <c r="BY8" s="1"/>
      <c r="BZ8" s="166"/>
      <c r="CA8" s="150"/>
      <c r="CB8" s="150"/>
      <c r="CC8" s="150"/>
      <c r="CD8" s="150"/>
      <c r="CE8" s="150"/>
      <c r="CF8" s="150"/>
      <c r="CG8" s="150"/>
      <c r="CH8" s="150"/>
      <c r="CI8" s="150"/>
      <c r="CJ8" s="167"/>
      <c r="CK8" s="1"/>
    </row>
    <row r="9" spans="1:89" ht="23.25" customHeight="1">
      <c r="A9" s="151"/>
      <c r="B9" s="168"/>
      <c r="C9" s="158"/>
      <c r="D9" s="158"/>
      <c r="E9" s="159"/>
      <c r="F9" s="159"/>
      <c r="G9" s="164" t="s">
        <v>105</v>
      </c>
      <c r="H9" s="159"/>
      <c r="I9" s="159"/>
      <c r="J9" s="158"/>
      <c r="K9" s="162" t="s">
        <v>25</v>
      </c>
      <c r="L9" s="165"/>
      <c r="M9" s="151"/>
      <c r="N9" s="151"/>
      <c r="Q9" s="151"/>
      <c r="R9" s="45" t="s">
        <v>115</v>
      </c>
      <c r="S9" s="46">
        <v>1.887</v>
      </c>
      <c r="T9" s="47" t="s">
        <v>116</v>
      </c>
      <c r="U9" s="431">
        <v>91.595</v>
      </c>
      <c r="V9" s="24"/>
      <c r="W9" s="25"/>
      <c r="X9" s="26"/>
      <c r="Y9" s="27"/>
      <c r="Z9" s="26"/>
      <c r="AA9" s="27"/>
      <c r="AB9" s="334"/>
      <c r="AC9" s="340"/>
      <c r="AP9" s="262"/>
      <c r="AQ9" s="262"/>
      <c r="AR9" s="262"/>
      <c r="AS9" s="432" t="s">
        <v>117</v>
      </c>
      <c r="AT9" s="262"/>
      <c r="AU9" s="262"/>
      <c r="AV9" s="262"/>
      <c r="BH9" s="260"/>
      <c r="BI9" s="16"/>
      <c r="BJ9" s="43"/>
      <c r="BK9" s="344"/>
      <c r="BL9" s="334"/>
      <c r="BM9" s="39"/>
      <c r="BN9" s="26"/>
      <c r="BO9" s="40"/>
      <c r="BP9" s="26"/>
      <c r="BQ9" s="27"/>
      <c r="BR9" s="47" t="s">
        <v>118</v>
      </c>
      <c r="BS9" s="53">
        <v>3.63</v>
      </c>
      <c r="BY9" s="1"/>
      <c r="BZ9" s="168"/>
      <c r="CA9" s="158"/>
      <c r="CB9" s="158"/>
      <c r="CC9" s="158"/>
      <c r="CD9" s="158"/>
      <c r="CE9" s="158"/>
      <c r="CF9" s="158"/>
      <c r="CG9" s="158"/>
      <c r="CH9" s="158"/>
      <c r="CI9" s="158"/>
      <c r="CJ9" s="165"/>
      <c r="CK9" s="1"/>
    </row>
    <row r="10" spans="1:89" ht="23.25" customHeight="1">
      <c r="A10" s="151"/>
      <c r="B10" s="166"/>
      <c r="C10" s="150"/>
      <c r="D10" s="150"/>
      <c r="E10" s="150"/>
      <c r="F10" s="150"/>
      <c r="G10" s="150"/>
      <c r="H10" s="150"/>
      <c r="I10" s="150"/>
      <c r="J10" s="150"/>
      <c r="K10" s="150"/>
      <c r="L10" s="167"/>
      <c r="M10" s="151"/>
      <c r="N10" s="151"/>
      <c r="Q10" s="151"/>
      <c r="R10" s="45"/>
      <c r="S10" s="46"/>
      <c r="T10" s="36" t="s">
        <v>106</v>
      </c>
      <c r="U10" s="257">
        <v>1.886</v>
      </c>
      <c r="V10" s="41" t="s">
        <v>119</v>
      </c>
      <c r="W10" s="40">
        <v>2.598</v>
      </c>
      <c r="X10" s="26" t="s">
        <v>120</v>
      </c>
      <c r="Y10" s="27">
        <v>2.734</v>
      </c>
      <c r="Z10" s="26"/>
      <c r="AA10" s="27"/>
      <c r="AB10" s="33"/>
      <c r="AC10" s="339"/>
      <c r="AP10" s="262"/>
      <c r="AQ10" s="262"/>
      <c r="AR10" s="262"/>
      <c r="AS10" s="433" t="s">
        <v>121</v>
      </c>
      <c r="AT10" s="262"/>
      <c r="AU10" s="262"/>
      <c r="AV10" s="262"/>
      <c r="BH10" s="260"/>
      <c r="BI10" s="16"/>
      <c r="BJ10" s="43" t="s">
        <v>122</v>
      </c>
      <c r="BK10" s="344">
        <v>3.105</v>
      </c>
      <c r="BL10" s="334" t="s">
        <v>123</v>
      </c>
      <c r="BM10" s="39">
        <v>3.499</v>
      </c>
      <c r="BN10" s="26" t="s">
        <v>124</v>
      </c>
      <c r="BO10" s="40">
        <v>3.192</v>
      </c>
      <c r="BP10" s="26" t="s">
        <v>125</v>
      </c>
      <c r="BQ10" s="27">
        <v>3.14</v>
      </c>
      <c r="BR10" s="19"/>
      <c r="BS10" s="23"/>
      <c r="BY10" s="1"/>
      <c r="BZ10" s="156"/>
      <c r="CA10" s="162" t="s">
        <v>126</v>
      </c>
      <c r="CB10" s="158"/>
      <c r="CC10" s="158"/>
      <c r="CD10" s="161"/>
      <c r="CE10" s="133" t="s">
        <v>127</v>
      </c>
      <c r="CF10" s="158"/>
      <c r="CG10" s="158"/>
      <c r="CH10" s="127" t="s">
        <v>128</v>
      </c>
      <c r="CI10" s="169" t="s">
        <v>129</v>
      </c>
      <c r="CJ10" s="163"/>
      <c r="CK10" s="1"/>
    </row>
    <row r="11" spans="1:89" ht="22.5" customHeight="1" thickBot="1">
      <c r="A11" s="151"/>
      <c r="B11" s="168"/>
      <c r="C11" s="158"/>
      <c r="D11" s="158"/>
      <c r="E11" s="158"/>
      <c r="F11" s="158"/>
      <c r="G11" s="158"/>
      <c r="H11" s="158"/>
      <c r="I11" s="158"/>
      <c r="J11" s="158"/>
      <c r="K11" s="158"/>
      <c r="L11" s="165"/>
      <c r="M11" s="151"/>
      <c r="N11" s="151"/>
      <c r="Q11" s="151"/>
      <c r="R11" s="48"/>
      <c r="S11" s="54"/>
      <c r="T11" s="50"/>
      <c r="U11" s="49"/>
      <c r="V11" s="50"/>
      <c r="W11" s="54"/>
      <c r="X11" s="50"/>
      <c r="Y11" s="49"/>
      <c r="Z11" s="55"/>
      <c r="AA11" s="337"/>
      <c r="AB11" s="335"/>
      <c r="AC11" s="341"/>
      <c r="AS11" s="433" t="s">
        <v>130</v>
      </c>
      <c r="BC11" s="295"/>
      <c r="BH11" s="260"/>
      <c r="BI11" s="16"/>
      <c r="BJ11" s="264"/>
      <c r="BK11" s="345"/>
      <c r="BL11" s="55"/>
      <c r="BM11" s="57"/>
      <c r="BN11" s="55"/>
      <c r="BO11" s="56"/>
      <c r="BP11" s="55"/>
      <c r="BQ11" s="57"/>
      <c r="BR11" s="50"/>
      <c r="BS11" s="51"/>
      <c r="BY11" s="1"/>
      <c r="BZ11" s="156"/>
      <c r="CA11" s="162" t="s">
        <v>131</v>
      </c>
      <c r="CB11" s="158"/>
      <c r="CC11" s="158"/>
      <c r="CD11" s="161"/>
      <c r="CE11" s="133" t="s">
        <v>132</v>
      </c>
      <c r="CF11" s="158"/>
      <c r="CG11" s="170"/>
      <c r="CH11" s="127" t="s">
        <v>133</v>
      </c>
      <c r="CI11" s="169" t="s">
        <v>134</v>
      </c>
      <c r="CJ11" s="163"/>
      <c r="CK11" s="1"/>
    </row>
    <row r="12" spans="1:89" ht="18" customHeight="1" thickBot="1">
      <c r="A12" s="151"/>
      <c r="B12" s="156"/>
      <c r="C12" s="162" t="s">
        <v>126</v>
      </c>
      <c r="D12" s="158"/>
      <c r="E12" s="191" t="s">
        <v>135</v>
      </c>
      <c r="G12" s="320" t="s">
        <v>136</v>
      </c>
      <c r="H12" s="158"/>
      <c r="I12" s="158"/>
      <c r="J12" s="127" t="s">
        <v>128</v>
      </c>
      <c r="K12" s="169" t="s">
        <v>137</v>
      </c>
      <c r="L12" s="163"/>
      <c r="M12" s="151"/>
      <c r="N12" s="151"/>
      <c r="O12" s="151"/>
      <c r="P12" s="58"/>
      <c r="Q12" s="58"/>
      <c r="R12" s="58"/>
      <c r="S12" s="58"/>
      <c r="T12" s="58"/>
      <c r="U12" s="58"/>
      <c r="V12" s="58"/>
      <c r="W12" s="58"/>
      <c r="X12" s="58"/>
      <c r="Y12" s="58"/>
      <c r="AK12" s="308"/>
      <c r="AW12" s="59"/>
      <c r="BY12" s="1"/>
      <c r="BZ12" s="171"/>
      <c r="CA12" s="172"/>
      <c r="CB12" s="172"/>
      <c r="CC12" s="172"/>
      <c r="CD12" s="172"/>
      <c r="CE12" s="172"/>
      <c r="CF12" s="172"/>
      <c r="CG12" s="172"/>
      <c r="CH12" s="172"/>
      <c r="CI12" s="172"/>
      <c r="CJ12" s="173"/>
      <c r="CK12" s="1"/>
    </row>
    <row r="13" spans="1:89" ht="18" customHeight="1" thickTop="1">
      <c r="A13" s="151"/>
      <c r="B13" s="156"/>
      <c r="C13" s="162" t="s">
        <v>138</v>
      </c>
      <c r="D13" s="158"/>
      <c r="E13" s="192" t="s">
        <v>139</v>
      </c>
      <c r="F13" s="193"/>
      <c r="G13" s="321" t="s">
        <v>136</v>
      </c>
      <c r="H13" s="158"/>
      <c r="I13" s="170"/>
      <c r="J13" s="127" t="s">
        <v>133</v>
      </c>
      <c r="K13" s="169" t="s">
        <v>140</v>
      </c>
      <c r="L13" s="163"/>
      <c r="M13" s="151"/>
      <c r="N13" s="151"/>
      <c r="O13" s="151"/>
      <c r="Y13" s="316"/>
      <c r="BB13" s="307"/>
      <c r="BC13" s="307" t="s">
        <v>141</v>
      </c>
      <c r="BE13" s="305" t="s">
        <v>142</v>
      </c>
      <c r="BT13" s="58"/>
      <c r="BU13" s="58"/>
      <c r="BY13" s="1"/>
      <c r="CK13" s="1"/>
    </row>
    <row r="14" spans="1:89" ht="18" customHeight="1" thickBot="1">
      <c r="A14" s="151"/>
      <c r="B14" s="171"/>
      <c r="C14" s="172"/>
      <c r="D14" s="172"/>
      <c r="E14" s="172"/>
      <c r="F14" s="172"/>
      <c r="G14" s="172"/>
      <c r="H14" s="172"/>
      <c r="I14" s="172"/>
      <c r="J14" s="172"/>
      <c r="K14" s="172"/>
      <c r="L14" s="173"/>
      <c r="M14" s="151"/>
      <c r="N14" s="151"/>
      <c r="O14" s="151"/>
      <c r="P14" s="58"/>
      <c r="Q14" s="58"/>
      <c r="R14" s="58"/>
      <c r="S14" s="58"/>
      <c r="T14" s="58"/>
      <c r="U14" s="58"/>
      <c r="V14" s="58"/>
      <c r="W14" s="58"/>
      <c r="Y14" s="58"/>
      <c r="AB14" s="59"/>
      <c r="AE14" s="59"/>
      <c r="AK14" s="317"/>
      <c r="AS14" s="62">
        <v>16</v>
      </c>
      <c r="AU14" s="59"/>
      <c r="AW14" s="59"/>
      <c r="BY14" s="1"/>
      <c r="BZ14" s="1"/>
      <c r="CA14" s="1"/>
      <c r="CH14" s="1"/>
      <c r="CI14" s="1"/>
      <c r="CJ14" s="1"/>
      <c r="CK14" s="1"/>
    </row>
    <row r="15" spans="1:89" s="60" customFormat="1" ht="18" customHeight="1" thickTop="1">
      <c r="A15" s="151"/>
      <c r="B15" s="58"/>
      <c r="C15" s="58"/>
      <c r="D15"/>
      <c r="E15"/>
      <c r="F15"/>
      <c r="G15"/>
      <c r="H15"/>
      <c r="I15"/>
      <c r="J15" s="58"/>
      <c r="K15" s="58"/>
      <c r="L15"/>
      <c r="M15" s="151"/>
      <c r="N15" s="151"/>
      <c r="O15" s="151"/>
      <c r="AC15" s="295"/>
      <c r="AE15" s="302"/>
      <c r="AO15" s="59"/>
      <c r="AS15" s="59"/>
      <c r="AT15" s="59"/>
      <c r="AW15" s="59"/>
      <c r="BC15" s="59"/>
      <c r="BD15" s="59"/>
      <c r="BP15" s="59"/>
      <c r="BY15" s="1"/>
      <c r="CB15" s="58"/>
      <c r="CC15" s="58"/>
      <c r="CD15" s="58"/>
      <c r="CE15" s="58"/>
      <c r="CF15" s="58"/>
      <c r="CG15" s="58"/>
      <c r="CK15" s="1"/>
    </row>
    <row r="16" spans="1:89" s="60" customFormat="1" ht="18" customHeight="1">
      <c r="A16" s="151"/>
      <c r="B16" s="151"/>
      <c r="C16" s="151"/>
      <c r="D16"/>
      <c r="E16"/>
      <c r="F16"/>
      <c r="G16"/>
      <c r="H16"/>
      <c r="I16"/>
      <c r="J16" s="151"/>
      <c r="K16" s="151"/>
      <c r="L16" s="151"/>
      <c r="M16" s="151"/>
      <c r="N16" s="151"/>
      <c r="O16" s="151"/>
      <c r="Z16" s="315"/>
      <c r="AF16" s="61"/>
      <c r="AJ16" s="61"/>
      <c r="AK16" s="61">
        <v>15</v>
      </c>
      <c r="AL16" s="61"/>
      <c r="AP16"/>
      <c r="AY16" s="307"/>
      <c r="BC16"/>
      <c r="BD16" s="59"/>
      <c r="BE16" s="306"/>
      <c r="BF16" s="299">
        <v>19</v>
      </c>
      <c r="BP16" s="59"/>
      <c r="BY16" s="1"/>
      <c r="CB16" s="325"/>
      <c r="CC16" s="325"/>
      <c r="CD16" s="325"/>
      <c r="CE16" s="325"/>
      <c r="CF16" s="325"/>
      <c r="CG16" s="325"/>
      <c r="CK16" s="1"/>
    </row>
    <row r="17" spans="1:89" ht="18" customHeight="1">
      <c r="A17" s="151"/>
      <c r="B17" s="151"/>
      <c r="C17" s="151"/>
      <c r="D17" s="58"/>
      <c r="E17" s="58"/>
      <c r="F17" s="58"/>
      <c r="G17" s="58"/>
      <c r="H17" s="58"/>
      <c r="I17" s="58"/>
      <c r="J17" s="151"/>
      <c r="K17" s="151"/>
      <c r="L17" s="151"/>
      <c r="M17" s="151"/>
      <c r="N17" s="151"/>
      <c r="O17" s="151"/>
      <c r="V17" s="58"/>
      <c r="X17" s="59"/>
      <c r="AA17" s="59"/>
      <c r="AE17" s="59"/>
      <c r="AF17" s="59"/>
      <c r="AH17" s="59"/>
      <c r="AI17" s="59"/>
      <c r="AJ17" s="59"/>
      <c r="AK17" s="59"/>
      <c r="AL17" s="59"/>
      <c r="AO17" s="60"/>
      <c r="AP17" s="60"/>
      <c r="AQ17" s="61"/>
      <c r="AR17" s="60"/>
      <c r="AS17" s="59"/>
      <c r="AT17" s="60"/>
      <c r="AU17" s="60"/>
      <c r="AW17" s="59"/>
      <c r="BC17" s="59"/>
      <c r="BF17" s="59"/>
      <c r="BQ17" s="59"/>
      <c r="BY17" s="1"/>
      <c r="CB17" s="162"/>
      <c r="CC17" s="162"/>
      <c r="CD17" s="24"/>
      <c r="CE17" s="24"/>
      <c r="CF17" s="162"/>
      <c r="CG17" s="162"/>
      <c r="CK17" s="1"/>
    </row>
    <row r="18" spans="1:89" ht="18" customHeight="1" thickBot="1">
      <c r="A18" s="151"/>
      <c r="B18" s="151"/>
      <c r="C18" s="151"/>
      <c r="D18" s="408" t="s">
        <v>143</v>
      </c>
      <c r="E18" s="409"/>
      <c r="F18" s="409"/>
      <c r="G18" s="409"/>
      <c r="H18" s="409"/>
      <c r="I18" s="410"/>
      <c r="J18" s="151"/>
      <c r="K18" s="151"/>
      <c r="L18" s="151"/>
      <c r="M18" s="151"/>
      <c r="N18" s="151"/>
      <c r="O18" s="151"/>
      <c r="AA18" s="61"/>
      <c r="AB18" s="61"/>
      <c r="AE18" s="306"/>
      <c r="AI18" s="61">
        <v>13</v>
      </c>
      <c r="AL18" s="59"/>
      <c r="AP18" s="59"/>
      <c r="AQ18" s="59"/>
      <c r="AR18" s="59"/>
      <c r="AS18" s="60"/>
      <c r="AT18" s="59"/>
      <c r="AV18" s="59"/>
      <c r="AW18" s="59"/>
      <c r="AX18" s="59"/>
      <c r="AZ18" s="59"/>
      <c r="BC18" s="360" t="s">
        <v>94</v>
      </c>
      <c r="BG18" s="306"/>
      <c r="BH18" s="61">
        <v>21</v>
      </c>
      <c r="BQ18" s="59"/>
      <c r="BY18" s="1"/>
      <c r="BZ18" s="1"/>
      <c r="CA18" s="1"/>
      <c r="CB18" s="170"/>
      <c r="CC18" s="322"/>
      <c r="CD18" s="158"/>
      <c r="CE18" s="158"/>
      <c r="CF18" s="170"/>
      <c r="CG18" s="322"/>
      <c r="CH18" s="1"/>
      <c r="CI18" s="1"/>
      <c r="CJ18" s="1"/>
      <c r="CK18" s="1"/>
    </row>
    <row r="19" spans="4:87" ht="18" customHeight="1" thickTop="1">
      <c r="D19" s="418" t="s">
        <v>144</v>
      </c>
      <c r="E19" s="419"/>
      <c r="F19" s="250"/>
      <c r="G19" s="251"/>
      <c r="H19" s="420" t="s">
        <v>145</v>
      </c>
      <c r="I19" s="421"/>
      <c r="Y19" s="304"/>
      <c r="AA19" s="59"/>
      <c r="AB19" s="59"/>
      <c r="AC19" s="59"/>
      <c r="AI19" s="59"/>
      <c r="AL19" s="59"/>
      <c r="AS19" s="59"/>
      <c r="BF19" s="59"/>
      <c r="BI19" s="59"/>
      <c r="BL19" s="304"/>
      <c r="BQ19" s="59"/>
      <c r="CB19" s="332"/>
      <c r="CC19" s="333"/>
      <c r="CD19" s="158"/>
      <c r="CE19" s="158"/>
      <c r="CF19" s="254"/>
      <c r="CG19" s="324"/>
      <c r="CH19" s="58"/>
      <c r="CI19" s="58"/>
    </row>
    <row r="20" spans="4:87" ht="18" customHeight="1">
      <c r="D20" s="252"/>
      <c r="E20" s="52"/>
      <c r="F20" s="158"/>
      <c r="G20" s="83"/>
      <c r="H20" s="170"/>
      <c r="I20" s="253"/>
      <c r="Z20" s="61"/>
      <c r="AF20" s="309" t="s">
        <v>110</v>
      </c>
      <c r="AG20" s="61">
        <v>12</v>
      </c>
      <c r="AL20" s="59"/>
      <c r="AO20" s="61"/>
      <c r="BE20" s="361" t="s">
        <v>111</v>
      </c>
      <c r="BF20" s="59"/>
      <c r="BI20" s="306"/>
      <c r="BJ20" s="61">
        <v>22</v>
      </c>
      <c r="BK20" s="299"/>
      <c r="BQ20" s="59"/>
      <c r="BW20" s="59"/>
      <c r="CB20" s="323"/>
      <c r="CC20" s="324"/>
      <c r="CD20" s="158"/>
      <c r="CE20" s="158"/>
      <c r="CF20" s="255"/>
      <c r="CG20" s="333"/>
      <c r="CH20" s="58"/>
      <c r="CI20" s="58"/>
    </row>
    <row r="21" spans="4:87" ht="18" customHeight="1">
      <c r="D21" s="326" t="s">
        <v>146</v>
      </c>
      <c r="E21" s="27">
        <v>89.267</v>
      </c>
      <c r="F21" s="158"/>
      <c r="G21" s="83"/>
      <c r="H21" s="327" t="s">
        <v>147</v>
      </c>
      <c r="I21" s="256">
        <v>91.214</v>
      </c>
      <c r="R21" s="262"/>
      <c r="S21" s="262"/>
      <c r="T21" s="262"/>
      <c r="U21" s="377"/>
      <c r="V21" s="262"/>
      <c r="W21" s="262"/>
      <c r="X21" s="262"/>
      <c r="Z21" s="59"/>
      <c r="AG21" s="59"/>
      <c r="AP21" s="61"/>
      <c r="AS21" s="59"/>
      <c r="BF21" s="59"/>
      <c r="BK21" s="59"/>
      <c r="BQ21" s="59"/>
      <c r="CB21" s="161"/>
      <c r="CC21" s="161"/>
      <c r="CD21" s="161"/>
      <c r="CE21" s="161"/>
      <c r="CF21" s="161"/>
      <c r="CG21" s="161"/>
      <c r="CH21" s="58"/>
      <c r="CI21" s="58"/>
    </row>
    <row r="22" spans="4:87" ht="18" customHeight="1">
      <c r="D22" s="252"/>
      <c r="E22" s="52"/>
      <c r="F22" s="158"/>
      <c r="G22" s="83"/>
      <c r="H22" s="170"/>
      <c r="I22" s="253"/>
      <c r="R22" s="262"/>
      <c r="S22" s="262"/>
      <c r="T22" s="262"/>
      <c r="U22" s="262"/>
      <c r="V22" s="262"/>
      <c r="W22" s="262"/>
      <c r="X22" s="262"/>
      <c r="AA22" s="59"/>
      <c r="AB22" s="59"/>
      <c r="AC22" s="295" t="s">
        <v>148</v>
      </c>
      <c r="AI22" s="72" t="s">
        <v>120</v>
      </c>
      <c r="AK22" s="305"/>
      <c r="AS22" s="59"/>
      <c r="BL22" s="58"/>
      <c r="BM22" s="305"/>
      <c r="BQ22" s="62"/>
      <c r="BV22" s="59"/>
      <c r="CC22" s="58"/>
      <c r="CD22" s="58"/>
      <c r="CE22" s="58"/>
      <c r="CF22" s="58"/>
      <c r="CH22" s="58"/>
      <c r="CI22" s="58"/>
    </row>
    <row r="23" spans="4:82" ht="18" customHeight="1">
      <c r="D23" s="45" t="s">
        <v>149</v>
      </c>
      <c r="E23" s="328">
        <v>89.967</v>
      </c>
      <c r="F23" s="158"/>
      <c r="G23" s="83"/>
      <c r="H23" s="47" t="s">
        <v>150</v>
      </c>
      <c r="I23" s="329">
        <v>90.512</v>
      </c>
      <c r="T23" s="63"/>
      <c r="U23" s="58"/>
      <c r="V23" s="58"/>
      <c r="W23" s="58"/>
      <c r="Y23" s="297"/>
      <c r="AB23" s="59"/>
      <c r="AC23" s="58"/>
      <c r="AE23" s="294">
        <v>11</v>
      </c>
      <c r="AI23" s="60"/>
      <c r="AK23" s="294"/>
      <c r="BC23" s="58"/>
      <c r="BG23" s="361" t="s">
        <v>122</v>
      </c>
      <c r="BL23" s="294">
        <v>24</v>
      </c>
      <c r="BP23" s="59"/>
      <c r="CD23" s="59"/>
    </row>
    <row r="24" spans="4:85" ht="18" customHeight="1" thickBot="1">
      <c r="D24" s="330"/>
      <c r="E24" s="99"/>
      <c r="F24" s="178"/>
      <c r="G24" s="99"/>
      <c r="H24" s="178"/>
      <c r="I24" s="331"/>
      <c r="T24" s="58"/>
      <c r="V24" s="59"/>
      <c r="Y24" s="298"/>
      <c r="AE24" s="59"/>
      <c r="AK24" s="59"/>
      <c r="AY24" s="62"/>
      <c r="BL24" s="59"/>
      <c r="BO24" s="62"/>
      <c r="BQ24" s="62"/>
      <c r="CD24" s="58"/>
      <c r="CE24" s="58"/>
      <c r="CF24" s="58"/>
      <c r="CG24" s="58"/>
    </row>
    <row r="25" spans="16:87" ht="18" customHeight="1">
      <c r="P25" s="59"/>
      <c r="U25" s="295"/>
      <c r="AB25" s="59"/>
      <c r="AE25" s="302"/>
      <c r="AF25" s="64"/>
      <c r="AG25" s="72" t="s">
        <v>108</v>
      </c>
      <c r="AM25" s="59"/>
      <c r="AR25" s="59"/>
      <c r="BD25" s="59"/>
      <c r="BI25" s="59"/>
      <c r="BJ25" s="59"/>
      <c r="BK25" s="59"/>
      <c r="BM25" s="58"/>
      <c r="BV25" s="59"/>
      <c r="CA25" s="309" t="s">
        <v>123</v>
      </c>
      <c r="CB25" s="59"/>
      <c r="CD25" s="58"/>
      <c r="CE25" s="58"/>
      <c r="CG25" s="58"/>
      <c r="CH25" s="58"/>
      <c r="CI25" s="58"/>
    </row>
    <row r="26" spans="15:86" ht="18" customHeight="1">
      <c r="O26" s="301"/>
      <c r="T26" s="58"/>
      <c r="U26" s="58"/>
      <c r="V26" s="59"/>
      <c r="W26" s="294"/>
      <c r="X26" s="294"/>
      <c r="AA26" s="59"/>
      <c r="AC26" s="297">
        <v>10</v>
      </c>
      <c r="AE26" s="60"/>
      <c r="AF26" s="294"/>
      <c r="BD26" s="59"/>
      <c r="BI26" s="68" t="s">
        <v>151</v>
      </c>
      <c r="BJ26" s="59"/>
      <c r="BL26" s="59"/>
      <c r="BM26" s="294"/>
      <c r="BN26" s="294">
        <v>25</v>
      </c>
      <c r="BS26" s="308"/>
      <c r="BV26" s="59"/>
      <c r="CD26" s="58"/>
      <c r="CE26" s="58"/>
      <c r="CF26" s="58"/>
      <c r="CH26" s="58"/>
    </row>
    <row r="27" spans="16:84" ht="18" customHeight="1">
      <c r="P27" s="59"/>
      <c r="W27" s="59"/>
      <c r="AA27" s="297">
        <v>9</v>
      </c>
      <c r="AC27" s="59"/>
      <c r="AF27" s="59"/>
      <c r="AM27" s="64"/>
      <c r="AN27" s="64"/>
      <c r="AU27" s="64"/>
      <c r="BL27" s="58"/>
      <c r="BM27" s="59"/>
      <c r="BN27" s="59"/>
      <c r="BS27" s="59"/>
      <c r="CC27" s="58"/>
      <c r="CD27" s="58"/>
      <c r="CE27" s="58"/>
      <c r="CF27" s="58"/>
    </row>
    <row r="28" spans="7:83" ht="18" customHeight="1">
      <c r="G28" s="59"/>
      <c r="H28" s="59"/>
      <c r="J28" s="59"/>
      <c r="L28" s="59"/>
      <c r="Q28" s="59"/>
      <c r="R28" s="59"/>
      <c r="S28" s="59"/>
      <c r="U28" s="59"/>
      <c r="V28" s="59"/>
      <c r="X28" s="59"/>
      <c r="AA28" s="59"/>
      <c r="AB28" s="72"/>
      <c r="AC28" s="72" t="s">
        <v>90</v>
      </c>
      <c r="AD28" s="59"/>
      <c r="AX28" s="59"/>
      <c r="BL28" s="59"/>
      <c r="BM28" s="59"/>
      <c r="BO28" s="58"/>
      <c r="BP28" s="59"/>
      <c r="BR28" s="59"/>
      <c r="BT28" s="59"/>
      <c r="BU28" s="64"/>
      <c r="BX28" s="59"/>
      <c r="CA28" s="67"/>
      <c r="CE28" s="59"/>
    </row>
    <row r="29" spans="10:75" ht="18" customHeight="1">
      <c r="J29" s="59"/>
      <c r="L29" s="59"/>
      <c r="U29" s="65" t="s">
        <v>152</v>
      </c>
      <c r="W29" s="351">
        <v>8</v>
      </c>
      <c r="BK29" s="74" t="s">
        <v>114</v>
      </c>
      <c r="BN29" s="59"/>
      <c r="BO29" s="351">
        <v>27</v>
      </c>
      <c r="BR29" s="59"/>
      <c r="BW29" s="59"/>
    </row>
    <row r="30" spans="8:77" ht="18" customHeight="1">
      <c r="H30" s="103"/>
      <c r="I30" s="296"/>
      <c r="J30" s="59"/>
      <c r="L30" s="59"/>
      <c r="P30" s="59"/>
      <c r="W30" s="59"/>
      <c r="AA30" s="59"/>
      <c r="AC30" s="64"/>
      <c r="AD30" s="59"/>
      <c r="AG30" s="64"/>
      <c r="AR30" s="64"/>
      <c r="BO30" s="310"/>
      <c r="BU30" s="59"/>
      <c r="BW30" s="356">
        <v>102</v>
      </c>
      <c r="BY30" s="66"/>
    </row>
    <row r="31" spans="1:89" ht="18" customHeight="1">
      <c r="A31" s="69"/>
      <c r="I31" s="295"/>
      <c r="J31" s="59"/>
      <c r="L31" s="59"/>
      <c r="P31" s="59"/>
      <c r="V31" s="59"/>
      <c r="Y31" s="65" t="s">
        <v>119</v>
      </c>
      <c r="BN31" s="59"/>
      <c r="BP31" s="59"/>
      <c r="BQ31" s="59"/>
      <c r="BR31" s="59"/>
      <c r="BS31" s="59"/>
      <c r="BT31" s="59"/>
      <c r="BU31" s="59"/>
      <c r="BX31" s="59"/>
      <c r="BY31" s="59"/>
      <c r="BZ31" s="59"/>
      <c r="CA31" s="59"/>
      <c r="CJ31" s="69"/>
      <c r="CK31" s="69"/>
    </row>
    <row r="32" spans="7:84" ht="18" customHeight="1">
      <c r="G32" s="294"/>
      <c r="I32" s="314">
        <v>2.096</v>
      </c>
      <c r="J32" s="59"/>
      <c r="K32" s="354" t="s">
        <v>153</v>
      </c>
      <c r="L32" s="59"/>
      <c r="M32" s="314">
        <v>2.284</v>
      </c>
      <c r="P32" s="294"/>
      <c r="T32" s="294">
        <v>4</v>
      </c>
      <c r="U32" s="297">
        <v>6</v>
      </c>
      <c r="BK32" s="68" t="s">
        <v>97</v>
      </c>
      <c r="BO32" s="294">
        <v>26</v>
      </c>
      <c r="BQ32" s="351">
        <v>28</v>
      </c>
      <c r="BS32" s="297">
        <v>29</v>
      </c>
      <c r="BU32" s="355">
        <v>101</v>
      </c>
      <c r="CE32" s="59"/>
      <c r="CF32" s="59"/>
    </row>
    <row r="33" spans="2:81" ht="18" customHeight="1">
      <c r="B33" s="69"/>
      <c r="G33" s="298"/>
      <c r="I33" s="59"/>
      <c r="J33" s="59"/>
      <c r="K33" s="69"/>
      <c r="L33" s="59"/>
      <c r="M33" s="64"/>
      <c r="O33" s="59"/>
      <c r="P33" s="59"/>
      <c r="T33" s="59"/>
      <c r="U33" s="59"/>
      <c r="V33" s="59"/>
      <c r="W33" s="59"/>
      <c r="X33" s="64"/>
      <c r="BN33" s="310"/>
      <c r="BO33" s="59"/>
      <c r="BP33" s="59"/>
      <c r="BQ33" s="310"/>
      <c r="BS33" s="298"/>
      <c r="BT33" s="71"/>
      <c r="BU33" s="59"/>
      <c r="BY33" s="64"/>
      <c r="BZ33" s="59"/>
      <c r="CA33" s="59"/>
      <c r="CB33" s="59"/>
      <c r="CC33" s="59"/>
    </row>
    <row r="34" spans="1:87" ht="18" customHeight="1">
      <c r="A34" s="69"/>
      <c r="G34" s="352" t="s">
        <v>154</v>
      </c>
      <c r="J34" s="59"/>
      <c r="K34" s="59"/>
      <c r="L34" s="59"/>
      <c r="M34" s="59"/>
      <c r="N34" s="59"/>
      <c r="P34" s="59"/>
      <c r="Q34" s="59"/>
      <c r="R34" s="59"/>
      <c r="T34" s="59"/>
      <c r="U34" s="59"/>
      <c r="Y34" s="65" t="s">
        <v>89</v>
      </c>
      <c r="AC34" s="65"/>
      <c r="BN34" s="310"/>
      <c r="BP34" s="59"/>
      <c r="BQ34" s="59"/>
      <c r="BS34" s="59"/>
      <c r="BT34" s="59"/>
      <c r="BU34" s="59"/>
      <c r="BW34" s="59"/>
      <c r="BX34" s="59"/>
      <c r="BY34" s="59"/>
      <c r="BZ34" s="61" t="s">
        <v>155</v>
      </c>
      <c r="CI34" s="70" t="s">
        <v>118</v>
      </c>
    </row>
    <row r="35" spans="3:80" ht="18" customHeight="1">
      <c r="C35" s="353" t="s">
        <v>116</v>
      </c>
      <c r="I35" s="352" t="s">
        <v>156</v>
      </c>
      <c r="T35" s="59"/>
      <c r="AA35" s="59"/>
      <c r="AY35" s="74"/>
      <c r="BK35" s="68" t="s">
        <v>124</v>
      </c>
      <c r="BQ35" s="309" t="s">
        <v>112</v>
      </c>
      <c r="BR35" s="59"/>
      <c r="CA35" s="59"/>
      <c r="CB35" s="295" t="s">
        <v>157</v>
      </c>
    </row>
    <row r="36" spans="2:88" ht="18" customHeight="1">
      <c r="B36" s="69"/>
      <c r="I36" s="298"/>
      <c r="O36" s="59"/>
      <c r="S36" s="59"/>
      <c r="T36" s="59"/>
      <c r="U36" s="59"/>
      <c r="W36" s="59"/>
      <c r="X36" s="59"/>
      <c r="BG36" s="59"/>
      <c r="BK36" s="59"/>
      <c r="BL36" s="59"/>
      <c r="BM36" s="59"/>
      <c r="BN36" s="310"/>
      <c r="BO36" s="59"/>
      <c r="BQ36" s="59"/>
      <c r="BS36" s="59"/>
      <c r="BW36" s="59"/>
      <c r="BY36" s="59"/>
      <c r="CJ36" s="69"/>
    </row>
    <row r="37" spans="15:77" ht="18" customHeight="1">
      <c r="O37" s="351">
        <v>1</v>
      </c>
      <c r="Q37" s="59"/>
      <c r="R37" s="59"/>
      <c r="S37" s="59"/>
      <c r="T37" s="59"/>
      <c r="U37" s="297">
        <v>5</v>
      </c>
      <c r="V37" s="59"/>
      <c r="X37" s="59"/>
      <c r="AA37" s="72" t="s">
        <v>107</v>
      </c>
      <c r="AH37" s="72"/>
      <c r="AX37" s="59"/>
      <c r="BG37" s="294">
        <v>20</v>
      </c>
      <c r="BK37" s="294">
        <v>23</v>
      </c>
      <c r="BL37" s="59"/>
      <c r="BM37" s="59"/>
      <c r="BN37" s="308"/>
      <c r="BU37" s="64"/>
      <c r="BW37" s="297">
        <v>30</v>
      </c>
      <c r="BY37" s="294"/>
    </row>
    <row r="38" spans="1:79" ht="18" customHeight="1">
      <c r="A38" s="69"/>
      <c r="C38" s="73" t="s">
        <v>115</v>
      </c>
      <c r="K38" s="70"/>
      <c r="AD38" s="59"/>
      <c r="AY38" s="74"/>
      <c r="BB38" s="74" t="s">
        <v>96</v>
      </c>
      <c r="BI38" s="67"/>
      <c r="BK38" s="361" t="s">
        <v>95</v>
      </c>
      <c r="BM38" s="59"/>
      <c r="CA38" s="67"/>
    </row>
    <row r="39" spans="1:89" ht="18" customHeight="1">
      <c r="A39" s="69"/>
      <c r="W39" s="59"/>
      <c r="X39" s="59"/>
      <c r="Y39" s="59"/>
      <c r="AD39" s="59"/>
      <c r="AE39" s="59"/>
      <c r="AJ39" s="59"/>
      <c r="BE39" s="59"/>
      <c r="BM39" s="59"/>
      <c r="CK39" s="69"/>
    </row>
    <row r="40" spans="20:71" ht="18" customHeight="1">
      <c r="T40" s="64"/>
      <c r="U40" s="59"/>
      <c r="V40" s="59"/>
      <c r="W40" s="294">
        <v>7</v>
      </c>
      <c r="X40" s="59"/>
      <c r="AD40" s="294"/>
      <c r="AE40" s="297"/>
      <c r="AH40" s="72"/>
      <c r="BE40" s="297">
        <v>18</v>
      </c>
      <c r="BI40" s="59"/>
      <c r="BK40" s="59"/>
      <c r="BL40" s="59"/>
      <c r="BM40" s="58"/>
      <c r="BN40" s="357"/>
      <c r="BS40" s="64"/>
    </row>
    <row r="41" spans="20:68" ht="18" customHeight="1">
      <c r="T41" s="379" t="s">
        <v>158</v>
      </c>
      <c r="U41" s="59"/>
      <c r="AE41" s="59"/>
      <c r="AZ41" s="75" t="s">
        <v>113</v>
      </c>
      <c r="BA41" s="305"/>
      <c r="BB41" s="61">
        <v>17</v>
      </c>
      <c r="BP41" s="358" t="s">
        <v>159</v>
      </c>
    </row>
    <row r="42" spans="15:70" ht="18" customHeight="1">
      <c r="O42" s="59"/>
      <c r="T42" s="59"/>
      <c r="U42" s="59"/>
      <c r="V42" s="59"/>
      <c r="AA42" s="59"/>
      <c r="AC42" s="59"/>
      <c r="AJ42" s="59"/>
      <c r="AN42" s="59"/>
      <c r="AS42" s="59"/>
      <c r="AV42" s="59"/>
      <c r="BB42" s="59"/>
      <c r="BC42" s="62"/>
      <c r="BJ42" s="59"/>
      <c r="BO42" s="75"/>
      <c r="BR42" s="59"/>
    </row>
    <row r="43" spans="7:82" ht="18" customHeight="1">
      <c r="G43" s="59"/>
      <c r="N43" s="59"/>
      <c r="X43" s="295"/>
      <c r="Y43" s="59"/>
      <c r="Z43" s="59"/>
      <c r="AB43" s="59"/>
      <c r="AC43" s="59"/>
      <c r="AJ43" s="294"/>
      <c r="AL43" s="59"/>
      <c r="AN43" s="61"/>
      <c r="AV43" s="61"/>
      <c r="AZ43" s="295" t="s">
        <v>160</v>
      </c>
      <c r="BA43" s="59"/>
      <c r="BB43" s="295"/>
      <c r="BC43" s="59"/>
      <c r="BD43" s="59"/>
      <c r="BJ43" s="59"/>
      <c r="BM43" s="313"/>
      <c r="BQ43" s="62"/>
      <c r="BZ43" s="59"/>
      <c r="CA43" s="59"/>
      <c r="CD43" s="59"/>
    </row>
    <row r="44" spans="7:82" ht="18" customHeight="1">
      <c r="G44" s="59"/>
      <c r="U44" s="62"/>
      <c r="X44" s="62"/>
      <c r="Y44" s="307" t="s">
        <v>161</v>
      </c>
      <c r="AA44" s="58"/>
      <c r="AS44" s="59"/>
      <c r="AU44" s="302"/>
      <c r="BZ44" s="59"/>
      <c r="CA44" s="59"/>
      <c r="CD44" s="59"/>
    </row>
    <row r="45" spans="7:82" ht="18" customHeight="1">
      <c r="G45" s="59"/>
      <c r="V45" s="59"/>
      <c r="X45" s="59"/>
      <c r="Y45" s="58"/>
      <c r="Z45" s="58"/>
      <c r="AA45" s="58"/>
      <c r="AC45" s="58"/>
      <c r="AD45" s="58"/>
      <c r="AE45" s="58"/>
      <c r="AF45" s="58"/>
      <c r="AS45" s="434" t="s">
        <v>162</v>
      </c>
      <c r="AW45" s="359">
        <v>2.964</v>
      </c>
      <c r="AZ45" s="295" t="s">
        <v>163</v>
      </c>
      <c r="BB45" s="59"/>
      <c r="BG45" s="59"/>
      <c r="BH45" s="58"/>
      <c r="BI45" s="59"/>
      <c r="BO45" s="59"/>
      <c r="BZ45" s="59"/>
      <c r="CA45" s="59"/>
      <c r="CD45" s="59"/>
    </row>
    <row r="46" spans="7:82" ht="18" customHeight="1">
      <c r="G46" s="59"/>
      <c r="P46" s="58"/>
      <c r="Q46" s="58"/>
      <c r="R46" s="58"/>
      <c r="S46" s="58"/>
      <c r="T46" s="58"/>
      <c r="V46" s="58"/>
      <c r="W46" s="58"/>
      <c r="X46" s="58"/>
      <c r="Y46" s="58"/>
      <c r="Z46" s="62"/>
      <c r="AJ46" s="303"/>
      <c r="AL46" s="59"/>
      <c r="AM46" s="59"/>
      <c r="AN46" s="303"/>
      <c r="AS46" s="433" t="s">
        <v>164</v>
      </c>
      <c r="BA46" s="59"/>
      <c r="BC46" s="59"/>
      <c r="BD46" s="59"/>
      <c r="BL46" s="58"/>
      <c r="BM46" s="58"/>
      <c r="BP46" s="59"/>
      <c r="BZ46" s="59"/>
      <c r="CA46" s="59"/>
      <c r="CD46" s="59"/>
    </row>
    <row r="47" spans="28:82" ht="18" customHeight="1">
      <c r="AB47" s="58"/>
      <c r="AC47" s="58"/>
      <c r="AD47" s="58"/>
      <c r="AE47" s="58"/>
      <c r="AG47" s="58"/>
      <c r="AI47" s="58"/>
      <c r="AK47" s="58"/>
      <c r="AL47" s="58"/>
      <c r="AM47" s="58"/>
      <c r="AP47" s="295"/>
      <c r="AS47" s="433" t="s">
        <v>165</v>
      </c>
      <c r="AY47" s="58"/>
      <c r="AZ47" s="58"/>
      <c r="BA47" s="58"/>
      <c r="BB47" s="58"/>
      <c r="BC47" s="58"/>
      <c r="BE47" s="58"/>
      <c r="BF47" s="58"/>
      <c r="BG47" s="58"/>
      <c r="BH47" s="62"/>
      <c r="BL47" s="62"/>
      <c r="BZ47" s="59"/>
      <c r="CA47" s="59"/>
      <c r="CD47" s="59"/>
    </row>
    <row r="48" spans="7:77" ht="18" customHeight="1">
      <c r="G48" s="59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BG48" s="58"/>
      <c r="BH48" s="58"/>
      <c r="BY48" s="59"/>
    </row>
    <row r="49" spans="7:77" ht="18" customHeight="1">
      <c r="G49" s="59"/>
      <c r="AB49" s="58"/>
      <c r="AC49" s="60"/>
      <c r="AD49" s="60"/>
      <c r="AF49" s="59"/>
      <c r="AL49" s="59"/>
      <c r="AN49" s="58"/>
      <c r="AO49" s="58"/>
      <c r="AP49" s="58"/>
      <c r="AQ49" s="58"/>
      <c r="AR49" s="58"/>
      <c r="AS49" s="58"/>
      <c r="AT49" s="58"/>
      <c r="AU49" s="58"/>
      <c r="AV49" s="58"/>
      <c r="AW49" s="59"/>
      <c r="BF49" s="58"/>
      <c r="BG49" s="58"/>
      <c r="BY49" s="59"/>
    </row>
    <row r="50" spans="20:59" ht="18" customHeight="1" thickBot="1">
      <c r="T50" s="262"/>
      <c r="U50" s="262"/>
      <c r="V50" s="262"/>
      <c r="W50" s="262"/>
      <c r="X50" s="262"/>
      <c r="Y50" s="262"/>
      <c r="Z50" s="262"/>
      <c r="AE50" s="58"/>
      <c r="AF50" s="58"/>
      <c r="AG50" s="62"/>
      <c r="AH50" s="58"/>
      <c r="AI50" s="58"/>
      <c r="AJ50" s="58"/>
      <c r="AK50" s="58"/>
      <c r="AN50" s="58"/>
      <c r="AO50" s="58"/>
      <c r="AP50" s="58"/>
      <c r="AQ50" s="58"/>
      <c r="AR50" s="58"/>
      <c r="AS50" s="58"/>
      <c r="AV50" s="58"/>
      <c r="AW50" s="58"/>
      <c r="AX50" s="58"/>
      <c r="BE50" s="58"/>
      <c r="BF50" s="58"/>
      <c r="BG50" s="58"/>
    </row>
    <row r="51" spans="2:88" ht="18" customHeight="1" thickBot="1">
      <c r="B51" s="285" t="s">
        <v>36</v>
      </c>
      <c r="C51" s="273" t="s">
        <v>166</v>
      </c>
      <c r="D51" s="273" t="s">
        <v>167</v>
      </c>
      <c r="E51" s="273" t="s">
        <v>168</v>
      </c>
      <c r="F51" s="348" t="s">
        <v>169</v>
      </c>
      <c r="G51" s="286"/>
      <c r="H51" s="273" t="s">
        <v>36</v>
      </c>
      <c r="I51" s="273" t="s">
        <v>166</v>
      </c>
      <c r="J51" s="273" t="s">
        <v>167</v>
      </c>
      <c r="K51" s="273" t="s">
        <v>168</v>
      </c>
      <c r="L51" s="348" t="s">
        <v>169</v>
      </c>
      <c r="M51" s="286"/>
      <c r="N51" s="273" t="s">
        <v>36</v>
      </c>
      <c r="O51" s="273" t="s">
        <v>166</v>
      </c>
      <c r="P51" s="273" t="s">
        <v>167</v>
      </c>
      <c r="Q51" s="273" t="s">
        <v>168</v>
      </c>
      <c r="R51" s="287" t="s">
        <v>169</v>
      </c>
      <c r="T51" s="262"/>
      <c r="U51" s="262"/>
      <c r="V51" s="262"/>
      <c r="W51" s="262"/>
      <c r="X51" s="262"/>
      <c r="Y51" s="262"/>
      <c r="Z51" s="262"/>
      <c r="AA51" s="162"/>
      <c r="AB51" s="24"/>
      <c r="AC51" s="24"/>
      <c r="AI51" s="58"/>
      <c r="AL51" s="58"/>
      <c r="AM51" s="58"/>
      <c r="AN51" s="270" t="s">
        <v>36</v>
      </c>
      <c r="AO51" s="271" t="s">
        <v>166</v>
      </c>
      <c r="AP51" s="272" t="s">
        <v>167</v>
      </c>
      <c r="AQ51" s="273" t="s">
        <v>168</v>
      </c>
      <c r="AR51" s="274" t="s">
        <v>169</v>
      </c>
      <c r="AS51" s="275"/>
      <c r="AT51" s="276"/>
      <c r="AU51" s="430" t="s">
        <v>170</v>
      </c>
      <c r="AV51" s="430"/>
      <c r="AW51" s="275"/>
      <c r="AX51" s="277"/>
      <c r="BE51" s="58"/>
      <c r="BF51" s="58"/>
      <c r="BG51" s="58"/>
      <c r="BH51" s="162"/>
      <c r="BI51" s="162"/>
      <c r="BJ51" s="162"/>
      <c r="BK51" s="162"/>
      <c r="BO51" s="58"/>
      <c r="BP51" s="58"/>
      <c r="BQ51" s="58"/>
      <c r="BR51" s="58"/>
      <c r="BT51" s="285" t="s">
        <v>36</v>
      </c>
      <c r="BU51" s="273" t="s">
        <v>166</v>
      </c>
      <c r="BV51" s="273" t="s">
        <v>167</v>
      </c>
      <c r="BW51" s="273" t="s">
        <v>168</v>
      </c>
      <c r="BX51" s="348" t="s">
        <v>169</v>
      </c>
      <c r="BY51" s="286"/>
      <c r="BZ51" s="273" t="s">
        <v>36</v>
      </c>
      <c r="CA51" s="273" t="s">
        <v>166</v>
      </c>
      <c r="CB51" s="273" t="s">
        <v>167</v>
      </c>
      <c r="CC51" s="273" t="s">
        <v>168</v>
      </c>
      <c r="CD51" s="348" t="s">
        <v>169</v>
      </c>
      <c r="CE51" s="286"/>
      <c r="CF51" s="273" t="s">
        <v>36</v>
      </c>
      <c r="CG51" s="273" t="s">
        <v>166</v>
      </c>
      <c r="CH51" s="273" t="s">
        <v>167</v>
      </c>
      <c r="CI51" s="273" t="s">
        <v>168</v>
      </c>
      <c r="CJ51" s="287" t="s">
        <v>169</v>
      </c>
    </row>
    <row r="52" spans="2:88" ht="18" customHeight="1" thickTop="1">
      <c r="B52" s="12"/>
      <c r="C52" s="9"/>
      <c r="D52" s="9"/>
      <c r="E52" s="9"/>
      <c r="F52" s="9"/>
      <c r="G52" s="9"/>
      <c r="H52" s="9"/>
      <c r="I52" s="9"/>
      <c r="J52" s="8" t="s">
        <v>81</v>
      </c>
      <c r="K52" s="9"/>
      <c r="L52" s="9"/>
      <c r="M52" s="9"/>
      <c r="N52" s="9"/>
      <c r="O52" s="9"/>
      <c r="P52" s="9"/>
      <c r="Q52" s="9"/>
      <c r="R52" s="10"/>
      <c r="T52" s="262"/>
      <c r="U52" s="262"/>
      <c r="V52" s="262"/>
      <c r="W52" s="262"/>
      <c r="X52" s="262"/>
      <c r="Y52" s="262"/>
      <c r="Z52" s="262"/>
      <c r="AA52" s="161"/>
      <c r="AB52" s="161"/>
      <c r="AC52" s="161"/>
      <c r="AI52" s="58"/>
      <c r="AL52" s="58"/>
      <c r="AM52" s="58"/>
      <c r="AN52" s="80"/>
      <c r="AO52" s="6"/>
      <c r="AP52" s="6"/>
      <c r="AQ52" s="6"/>
      <c r="AR52" s="429" t="s">
        <v>171</v>
      </c>
      <c r="AS52" s="429"/>
      <c r="AT52" s="429"/>
      <c r="AU52" s="6"/>
      <c r="AV52" s="6"/>
      <c r="AW52" s="6"/>
      <c r="AX52" s="278"/>
      <c r="BE52" s="58"/>
      <c r="BF52" s="58"/>
      <c r="BG52" s="58"/>
      <c r="BH52" s="161"/>
      <c r="BI52" s="161"/>
      <c r="BJ52" s="161"/>
      <c r="BK52" s="161"/>
      <c r="BO52" s="58"/>
      <c r="BP52" s="58"/>
      <c r="BQ52" s="58"/>
      <c r="BR52" s="58"/>
      <c r="BT52" s="12"/>
      <c r="BU52" s="9"/>
      <c r="BV52" s="9"/>
      <c r="BW52" s="9"/>
      <c r="BX52" s="9"/>
      <c r="BY52" s="9"/>
      <c r="BZ52" s="9"/>
      <c r="CA52" s="9"/>
      <c r="CB52" s="8" t="s">
        <v>83</v>
      </c>
      <c r="CC52" s="9"/>
      <c r="CD52" s="9"/>
      <c r="CE52" s="9"/>
      <c r="CF52" s="9"/>
      <c r="CG52" s="9"/>
      <c r="CH52" s="9"/>
      <c r="CI52" s="9"/>
      <c r="CJ52" s="10"/>
    </row>
    <row r="53" spans="2:88" ht="18" customHeight="1">
      <c r="B53" s="76"/>
      <c r="C53" s="77"/>
      <c r="D53" s="77"/>
      <c r="E53" s="77"/>
      <c r="F53" s="78"/>
      <c r="G53" s="78"/>
      <c r="H53" s="77"/>
      <c r="I53" s="77"/>
      <c r="J53" s="77"/>
      <c r="K53" s="77"/>
      <c r="L53" s="78"/>
      <c r="M53" s="78"/>
      <c r="N53" s="77"/>
      <c r="O53" s="77"/>
      <c r="P53" s="77"/>
      <c r="Q53" s="77"/>
      <c r="R53" s="79"/>
      <c r="T53" s="260"/>
      <c r="U53" s="260"/>
      <c r="V53" s="260"/>
      <c r="W53" s="435"/>
      <c r="X53" s="260"/>
      <c r="Y53" s="260"/>
      <c r="Z53" s="260"/>
      <c r="AA53" s="262"/>
      <c r="AB53" s="262"/>
      <c r="AC53" s="262"/>
      <c r="AI53" s="58"/>
      <c r="AN53" s="88"/>
      <c r="AO53" s="82"/>
      <c r="AP53" s="89"/>
      <c r="AQ53" s="93"/>
      <c r="AR53" s="176"/>
      <c r="AS53" s="177"/>
      <c r="AT53" s="91"/>
      <c r="AU53" s="58"/>
      <c r="AV53" s="33"/>
      <c r="AW53" s="58"/>
      <c r="AX53" s="175"/>
      <c r="BE53" s="58"/>
      <c r="BF53" s="58"/>
      <c r="BH53" s="281"/>
      <c r="BI53" s="282"/>
      <c r="BJ53" s="283"/>
      <c r="BK53" s="284"/>
      <c r="BT53" s="76"/>
      <c r="BU53" s="77"/>
      <c r="BV53" s="77"/>
      <c r="BW53" s="77"/>
      <c r="BX53" s="78"/>
      <c r="BY53" s="78"/>
      <c r="BZ53" s="77"/>
      <c r="CA53" s="77"/>
      <c r="CB53" s="77"/>
      <c r="CC53" s="77"/>
      <c r="CD53" s="78"/>
      <c r="CE53" s="78"/>
      <c r="CF53" s="77"/>
      <c r="CG53" s="77"/>
      <c r="CH53" s="77"/>
      <c r="CI53" s="77"/>
      <c r="CJ53" s="79"/>
    </row>
    <row r="54" spans="2:88" ht="21" customHeight="1">
      <c r="B54" s="84" t="s">
        <v>154</v>
      </c>
      <c r="C54" s="85">
        <v>1.987</v>
      </c>
      <c r="D54" s="86">
        <v>65</v>
      </c>
      <c r="E54" s="87">
        <f>C54+D54*0.001</f>
        <v>2.052</v>
      </c>
      <c r="F54" s="29" t="s">
        <v>172</v>
      </c>
      <c r="G54" s="83"/>
      <c r="H54" s="81" t="s">
        <v>66</v>
      </c>
      <c r="I54" s="82">
        <v>2.514</v>
      </c>
      <c r="J54" s="86">
        <v>-55</v>
      </c>
      <c r="K54" s="87">
        <f>I54+J54*0.001</f>
        <v>2.4589999999999996</v>
      </c>
      <c r="L54" s="29" t="s">
        <v>172</v>
      </c>
      <c r="M54" s="83"/>
      <c r="N54" s="81" t="s">
        <v>53</v>
      </c>
      <c r="O54" s="82">
        <v>2.605</v>
      </c>
      <c r="P54" s="86">
        <v>51</v>
      </c>
      <c r="Q54" s="87">
        <f>O54+P54*0.001</f>
        <v>2.656</v>
      </c>
      <c r="R54" s="38" t="s">
        <v>172</v>
      </c>
      <c r="T54" s="260"/>
      <c r="U54" s="162"/>
      <c r="V54" s="260"/>
      <c r="W54" s="162"/>
      <c r="X54" s="260"/>
      <c r="Y54" s="162"/>
      <c r="Z54" s="260"/>
      <c r="AA54" s="262"/>
      <c r="AB54" s="262"/>
      <c r="AC54" s="262"/>
      <c r="AI54" s="58"/>
      <c r="AN54" s="92" t="s">
        <v>65</v>
      </c>
      <c r="AO54" s="87">
        <v>2.776</v>
      </c>
      <c r="AP54" s="89">
        <v>42</v>
      </c>
      <c r="AQ54" s="93">
        <f>AO54+(AP54/1000)</f>
        <v>2.8179999999999996</v>
      </c>
      <c r="AR54" s="176" t="s">
        <v>173</v>
      </c>
      <c r="AS54" s="177" t="s">
        <v>174</v>
      </c>
      <c r="AT54" s="24"/>
      <c r="AU54" s="58"/>
      <c r="AV54" s="91"/>
      <c r="AW54" s="58"/>
      <c r="AX54" s="175"/>
      <c r="BH54" s="350"/>
      <c r="BI54" s="284"/>
      <c r="BJ54" s="283"/>
      <c r="BK54" s="284"/>
      <c r="BT54" s="88" t="s">
        <v>175</v>
      </c>
      <c r="BU54" s="82">
        <v>3.086</v>
      </c>
      <c r="BV54" s="86">
        <v>-51</v>
      </c>
      <c r="BW54" s="87">
        <f>BU54+BV54*0.001</f>
        <v>3.0349999999999997</v>
      </c>
      <c r="BX54" s="29" t="s">
        <v>172</v>
      </c>
      <c r="BY54" s="347"/>
      <c r="BZ54" s="81" t="s">
        <v>176</v>
      </c>
      <c r="CA54" s="82">
        <v>3.201</v>
      </c>
      <c r="CB54" s="86">
        <v>-51</v>
      </c>
      <c r="CC54" s="87">
        <f>CA54+CB54*0.001</f>
        <v>3.15</v>
      </c>
      <c r="CD54" s="29" t="s">
        <v>172</v>
      </c>
      <c r="CE54" s="83"/>
      <c r="CF54" s="81" t="s">
        <v>177</v>
      </c>
      <c r="CG54" s="82">
        <v>3.307</v>
      </c>
      <c r="CH54" s="86">
        <v>51</v>
      </c>
      <c r="CI54" s="87">
        <f>CG54+CH54*0.001</f>
        <v>3.358</v>
      </c>
      <c r="CJ54" s="38" t="s">
        <v>172</v>
      </c>
    </row>
    <row r="55" spans="2:88" ht="21" customHeight="1">
      <c r="B55" s="84" t="s">
        <v>106</v>
      </c>
      <c r="C55" s="85">
        <v>91.696</v>
      </c>
      <c r="D55" s="86">
        <v>65</v>
      </c>
      <c r="E55" s="87">
        <f>C55+D55*0.001</f>
        <v>91.761</v>
      </c>
      <c r="F55" s="29" t="s">
        <v>172</v>
      </c>
      <c r="G55" s="83"/>
      <c r="H55" s="81" t="s">
        <v>49</v>
      </c>
      <c r="I55" s="82">
        <v>2.52</v>
      </c>
      <c r="J55" s="86">
        <v>55</v>
      </c>
      <c r="K55" s="87">
        <f>I55+J55*0.001</f>
        <v>2.575</v>
      </c>
      <c r="L55" s="29" t="s">
        <v>172</v>
      </c>
      <c r="M55" s="83"/>
      <c r="N55" s="81" t="s">
        <v>134</v>
      </c>
      <c r="O55" s="82">
        <v>2.644</v>
      </c>
      <c r="P55" s="86">
        <v>51</v>
      </c>
      <c r="Q55" s="87">
        <f>O55+P55*0.001</f>
        <v>2.6950000000000003</v>
      </c>
      <c r="R55" s="38" t="s">
        <v>172</v>
      </c>
      <c r="T55" s="260"/>
      <c r="U55" s="260"/>
      <c r="V55" s="260"/>
      <c r="W55" s="260"/>
      <c r="X55" s="260"/>
      <c r="Y55" s="260"/>
      <c r="Z55" s="260"/>
      <c r="AA55" s="262"/>
      <c r="AB55" s="262"/>
      <c r="AC55" s="262"/>
      <c r="AI55" s="58"/>
      <c r="AN55" s="92" t="s">
        <v>178</v>
      </c>
      <c r="AO55" s="87">
        <v>2.905</v>
      </c>
      <c r="AP55" s="89">
        <v>-37</v>
      </c>
      <c r="AQ55" s="93">
        <f>AO55+(AP55/1000)</f>
        <v>2.868</v>
      </c>
      <c r="AR55" s="176" t="s">
        <v>173</v>
      </c>
      <c r="AS55" s="177" t="s">
        <v>179</v>
      </c>
      <c r="AT55" s="24"/>
      <c r="AU55" s="58"/>
      <c r="AV55" s="24"/>
      <c r="AW55" s="58"/>
      <c r="AX55" s="175"/>
      <c r="BH55" s="350"/>
      <c r="BI55" s="284"/>
      <c r="BJ55" s="283"/>
      <c r="BK55" s="284"/>
      <c r="BL55" s="362"/>
      <c r="BM55" s="363"/>
      <c r="BN55" s="363"/>
      <c r="BO55" s="364" t="s">
        <v>180</v>
      </c>
      <c r="BP55" s="363"/>
      <c r="BQ55" s="363"/>
      <c r="BR55" s="365"/>
      <c r="BT55" s="88" t="s">
        <v>129</v>
      </c>
      <c r="BU55" s="82">
        <v>3.123</v>
      </c>
      <c r="BV55" s="86">
        <v>-55</v>
      </c>
      <c r="BW55" s="87">
        <f>BU55+BV55*0.001</f>
        <v>3.068</v>
      </c>
      <c r="BX55" s="29" t="s">
        <v>172</v>
      </c>
      <c r="BY55" s="83"/>
      <c r="BZ55" s="81" t="s">
        <v>181</v>
      </c>
      <c r="CA55" s="82">
        <v>3.234</v>
      </c>
      <c r="CB55" s="86">
        <v>-51</v>
      </c>
      <c r="CC55" s="87">
        <f>CA55+CB55*0.001</f>
        <v>3.183</v>
      </c>
      <c r="CD55" s="29" t="s">
        <v>172</v>
      </c>
      <c r="CE55" s="83"/>
      <c r="CF55" s="94" t="s">
        <v>182</v>
      </c>
      <c r="CG55" s="85">
        <v>3.37</v>
      </c>
      <c r="CH55" s="86">
        <v>-51</v>
      </c>
      <c r="CI55" s="87">
        <f>CG55+CH55*0.001</f>
        <v>3.319</v>
      </c>
      <c r="CJ55" s="38" t="s">
        <v>172</v>
      </c>
    </row>
    <row r="56" spans="2:88" ht="21" customHeight="1" thickBot="1">
      <c r="B56" s="84" t="s">
        <v>156</v>
      </c>
      <c r="C56" s="85">
        <v>2.087</v>
      </c>
      <c r="D56" s="86">
        <v>-65</v>
      </c>
      <c r="E56" s="87">
        <f>C56+D56*0.001</f>
        <v>2.0220000000000002</v>
      </c>
      <c r="F56" s="29" t="s">
        <v>172</v>
      </c>
      <c r="G56" s="83"/>
      <c r="H56" s="81" t="s">
        <v>69</v>
      </c>
      <c r="I56" s="82">
        <v>2.52</v>
      </c>
      <c r="J56" s="86">
        <v>51</v>
      </c>
      <c r="K56" s="87">
        <f>I56+J56*0.001</f>
        <v>2.571</v>
      </c>
      <c r="L56" s="29" t="s">
        <v>172</v>
      </c>
      <c r="M56" s="83"/>
      <c r="N56" s="81" t="s">
        <v>58</v>
      </c>
      <c r="O56" s="82">
        <v>2.683</v>
      </c>
      <c r="P56" s="86">
        <v>51</v>
      </c>
      <c r="Q56" s="87">
        <f>O56+P56*0.001</f>
        <v>2.734</v>
      </c>
      <c r="R56" s="38" t="s">
        <v>172</v>
      </c>
      <c r="T56" s="260"/>
      <c r="U56" s="262"/>
      <c r="V56" s="260"/>
      <c r="W56" s="162"/>
      <c r="X56" s="260"/>
      <c r="Y56" s="162"/>
      <c r="Z56" s="260"/>
      <c r="AA56" s="262"/>
      <c r="AB56" s="262"/>
      <c r="AC56" s="262"/>
      <c r="AI56" s="58"/>
      <c r="AN56" s="92" t="s">
        <v>68</v>
      </c>
      <c r="AO56" s="87">
        <v>3.049</v>
      </c>
      <c r="AP56" s="89">
        <v>-42</v>
      </c>
      <c r="AQ56" s="93">
        <f>AO56+(AP56/1000)</f>
        <v>3.007</v>
      </c>
      <c r="AR56" s="176" t="s">
        <v>173</v>
      </c>
      <c r="AS56" s="293" t="s">
        <v>183</v>
      </c>
      <c r="AT56" s="24"/>
      <c r="AU56" s="58"/>
      <c r="AV56" s="24"/>
      <c r="AW56" s="58"/>
      <c r="AX56" s="175"/>
      <c r="BH56" s="350"/>
      <c r="BI56" s="284"/>
      <c r="BJ56" s="283"/>
      <c r="BK56" s="284"/>
      <c r="BL56" s="366"/>
      <c r="BM56" s="367" t="s">
        <v>184</v>
      </c>
      <c r="BN56" s="368"/>
      <c r="BO56" s="369" t="s">
        <v>185</v>
      </c>
      <c r="BP56" s="370"/>
      <c r="BQ56" s="367" t="s">
        <v>186</v>
      </c>
      <c r="BR56" s="371"/>
      <c r="BT56" s="92" t="s">
        <v>187</v>
      </c>
      <c r="BU56" s="87">
        <v>3.142</v>
      </c>
      <c r="BV56" s="86">
        <v>-42</v>
      </c>
      <c r="BW56" s="87">
        <f>BU56+BV56*0.001</f>
        <v>3.1</v>
      </c>
      <c r="BX56" s="90" t="s">
        <v>172</v>
      </c>
      <c r="BY56" s="83"/>
      <c r="BZ56" s="81" t="s">
        <v>188</v>
      </c>
      <c r="CA56" s="82">
        <v>3.257</v>
      </c>
      <c r="CB56" s="86">
        <v>-51</v>
      </c>
      <c r="CC56" s="87">
        <f>CA56+CB56*0.001</f>
        <v>3.206</v>
      </c>
      <c r="CD56" s="29" t="s">
        <v>172</v>
      </c>
      <c r="CE56" s="83"/>
      <c r="CF56" s="346" t="s">
        <v>189</v>
      </c>
      <c r="CG56" s="87">
        <v>3.337</v>
      </c>
      <c r="CH56" s="86">
        <v>37</v>
      </c>
      <c r="CI56" s="87">
        <f>CG56+CH56*0.001</f>
        <v>3.374</v>
      </c>
      <c r="CJ56" s="349" t="s">
        <v>172</v>
      </c>
    </row>
    <row r="57" spans="2:88" ht="21" customHeight="1" thickTop="1">
      <c r="B57" s="76"/>
      <c r="C57" s="77"/>
      <c r="D57" s="77"/>
      <c r="E57" s="77"/>
      <c r="F57" s="78"/>
      <c r="G57" s="83"/>
      <c r="H57" s="81" t="s">
        <v>51</v>
      </c>
      <c r="I57" s="82">
        <v>2.558</v>
      </c>
      <c r="J57" s="86">
        <v>51</v>
      </c>
      <c r="K57" s="87">
        <f>I57+J57*0.001</f>
        <v>2.609</v>
      </c>
      <c r="L57" s="29" t="s">
        <v>172</v>
      </c>
      <c r="M57" s="347"/>
      <c r="N57" s="346" t="s">
        <v>190</v>
      </c>
      <c r="O57" s="87">
        <v>2.716</v>
      </c>
      <c r="P57" s="86">
        <v>42</v>
      </c>
      <c r="Q57" s="87">
        <f>O57+P57*0.001</f>
        <v>2.758</v>
      </c>
      <c r="R57" s="349" t="s">
        <v>172</v>
      </c>
      <c r="T57" s="260"/>
      <c r="U57" s="262"/>
      <c r="V57" s="260"/>
      <c r="W57" s="162"/>
      <c r="X57" s="260"/>
      <c r="Y57" s="162"/>
      <c r="Z57" s="260"/>
      <c r="AA57" s="262"/>
      <c r="AB57" s="262"/>
      <c r="AC57" s="262"/>
      <c r="AI57" s="58"/>
      <c r="AN57" s="92" t="s">
        <v>191</v>
      </c>
      <c r="AO57" s="87">
        <v>3.104</v>
      </c>
      <c r="AP57" s="86">
        <v>-42</v>
      </c>
      <c r="AQ57" s="87">
        <f>AO57+AP57*0.001</f>
        <v>3.0620000000000003</v>
      </c>
      <c r="AR57" s="176" t="s">
        <v>173</v>
      </c>
      <c r="AS57" s="177" t="s">
        <v>192</v>
      </c>
      <c r="AT57" s="24"/>
      <c r="AU57" s="279"/>
      <c r="AV57" s="24"/>
      <c r="AW57" s="58"/>
      <c r="AX57" s="175"/>
      <c r="BH57" s="350"/>
      <c r="BI57" s="284"/>
      <c r="BJ57" s="283"/>
      <c r="BK57" s="284"/>
      <c r="BL57" s="372"/>
      <c r="BM57" s="21"/>
      <c r="BN57" s="269"/>
      <c r="BO57" s="269"/>
      <c r="BP57" s="21"/>
      <c r="BQ57" s="21"/>
      <c r="BR57" s="373"/>
      <c r="BT57" s="92" t="s">
        <v>193</v>
      </c>
      <c r="BU57" s="87">
        <v>3.168</v>
      </c>
      <c r="BV57" s="86">
        <v>-51</v>
      </c>
      <c r="BW57" s="87">
        <f>BU57+BV57*0.001</f>
        <v>3.117</v>
      </c>
      <c r="BX57" s="90" t="s">
        <v>172</v>
      </c>
      <c r="BY57" s="83"/>
      <c r="BZ57" s="81" t="s">
        <v>194</v>
      </c>
      <c r="CA57" s="82">
        <v>3.261</v>
      </c>
      <c r="CB57" s="86">
        <v>-51</v>
      </c>
      <c r="CC57" s="87">
        <f>CA57+CB57*0.001</f>
        <v>3.21</v>
      </c>
      <c r="CD57" s="29" t="s">
        <v>172</v>
      </c>
      <c r="CE57" s="83"/>
      <c r="CF57" s="346" t="s">
        <v>195</v>
      </c>
      <c r="CG57" s="87">
        <v>3.38</v>
      </c>
      <c r="CH57" s="86">
        <v>-37</v>
      </c>
      <c r="CI57" s="87">
        <f>CG57+CH57*0.001</f>
        <v>3.343</v>
      </c>
      <c r="CJ57" s="349" t="s">
        <v>172</v>
      </c>
    </row>
    <row r="58" spans="2:88" ht="21" customHeight="1">
      <c r="B58" s="84" t="s">
        <v>41</v>
      </c>
      <c r="C58" s="85">
        <v>2.434</v>
      </c>
      <c r="D58" s="86">
        <v>55</v>
      </c>
      <c r="E58" s="87">
        <f>C58+D58*0.001</f>
        <v>2.4890000000000003</v>
      </c>
      <c r="F58" s="29" t="s">
        <v>172</v>
      </c>
      <c r="G58" s="83"/>
      <c r="H58" s="81" t="s">
        <v>196</v>
      </c>
      <c r="I58" s="82">
        <v>2.563</v>
      </c>
      <c r="J58" s="86">
        <v>51</v>
      </c>
      <c r="K58" s="87">
        <f>I58+J58*0.001</f>
        <v>2.6140000000000003</v>
      </c>
      <c r="L58" s="29" t="s">
        <v>172</v>
      </c>
      <c r="M58" s="83"/>
      <c r="N58" s="346" t="s">
        <v>62</v>
      </c>
      <c r="O58" s="87">
        <v>2.747</v>
      </c>
      <c r="P58" s="86">
        <v>42</v>
      </c>
      <c r="Q58" s="87">
        <f>O58+P58*0.001</f>
        <v>2.7889999999999997</v>
      </c>
      <c r="R58" s="349" t="s">
        <v>172</v>
      </c>
      <c r="T58" s="260"/>
      <c r="U58" s="260"/>
      <c r="V58" s="260"/>
      <c r="W58" s="162"/>
      <c r="X58" s="260"/>
      <c r="Y58" s="162"/>
      <c r="Z58" s="260"/>
      <c r="AA58" s="262"/>
      <c r="AB58" s="262"/>
      <c r="AC58" s="262"/>
      <c r="AI58" s="58"/>
      <c r="AN58" s="92" t="s">
        <v>155</v>
      </c>
      <c r="AO58" s="87">
        <v>3.459</v>
      </c>
      <c r="AP58" s="86">
        <v>51</v>
      </c>
      <c r="AQ58" s="87">
        <f>AO58+AP58*0.001</f>
        <v>3.5100000000000002</v>
      </c>
      <c r="AR58" s="176" t="s">
        <v>173</v>
      </c>
      <c r="AS58" s="177" t="s">
        <v>197</v>
      </c>
      <c r="AT58" s="58"/>
      <c r="AU58" s="279"/>
      <c r="AV58" s="24"/>
      <c r="AW58" s="58"/>
      <c r="AX58" s="280"/>
      <c r="BH58" s="281"/>
      <c r="BI58" s="282"/>
      <c r="BJ58" s="283"/>
      <c r="BK58" s="284"/>
      <c r="BL58" s="372"/>
      <c r="BM58" s="36" t="s">
        <v>198</v>
      </c>
      <c r="BN58" s="269"/>
      <c r="BO58" s="374" t="s">
        <v>199</v>
      </c>
      <c r="BP58" s="21"/>
      <c r="BQ58" s="36" t="s">
        <v>200</v>
      </c>
      <c r="BR58" s="373"/>
      <c r="BT58" s="88" t="s">
        <v>201</v>
      </c>
      <c r="BU58" s="82">
        <v>3.193</v>
      </c>
      <c r="BV58" s="86">
        <v>51</v>
      </c>
      <c r="BW58" s="87">
        <f>BU58+BV58*0.001</f>
        <v>3.244</v>
      </c>
      <c r="BX58" s="29" t="s">
        <v>172</v>
      </c>
      <c r="BY58" s="83"/>
      <c r="BZ58" s="81" t="s">
        <v>202</v>
      </c>
      <c r="CA58" s="82">
        <v>3.294</v>
      </c>
      <c r="CB58" s="86">
        <v>-55</v>
      </c>
      <c r="CC58" s="87">
        <f>CA58+CB58*0.001</f>
        <v>3.239</v>
      </c>
      <c r="CD58" s="29" t="s">
        <v>172</v>
      </c>
      <c r="CE58" s="83"/>
      <c r="CF58" s="346" t="s">
        <v>195</v>
      </c>
      <c r="CG58" s="87">
        <v>3.38</v>
      </c>
      <c r="CH58" s="86">
        <v>37</v>
      </c>
      <c r="CI58" s="87">
        <f>CG58+CH58*0.001</f>
        <v>3.417</v>
      </c>
      <c r="CJ58" s="349" t="s">
        <v>172</v>
      </c>
    </row>
    <row r="59" spans="2:88" ht="18" customHeight="1" thickBot="1">
      <c r="B59" s="95"/>
      <c r="C59" s="96"/>
      <c r="D59" s="97"/>
      <c r="E59" s="97"/>
      <c r="F59" s="98"/>
      <c r="G59" s="99"/>
      <c r="H59" s="100"/>
      <c r="I59" s="96"/>
      <c r="J59" s="97"/>
      <c r="K59" s="97"/>
      <c r="L59" s="98"/>
      <c r="M59" s="99"/>
      <c r="N59" s="100"/>
      <c r="O59" s="96"/>
      <c r="P59" s="97"/>
      <c r="Q59" s="97"/>
      <c r="R59" s="101"/>
      <c r="T59" s="260"/>
      <c r="U59" s="260"/>
      <c r="V59" s="260"/>
      <c r="W59" s="260"/>
      <c r="X59" s="260"/>
      <c r="Y59" s="260"/>
      <c r="Z59" s="260"/>
      <c r="AA59" s="262"/>
      <c r="AB59" s="262"/>
      <c r="AC59" s="262"/>
      <c r="AD59" s="436"/>
      <c r="AE59" s="437"/>
      <c r="AN59" s="288"/>
      <c r="AO59" s="289"/>
      <c r="AP59" s="290"/>
      <c r="AQ59" s="291"/>
      <c r="AR59" s="102"/>
      <c r="AS59" s="292"/>
      <c r="AT59" s="179"/>
      <c r="AU59" s="179"/>
      <c r="AV59" s="179"/>
      <c r="AW59" s="179"/>
      <c r="AX59" s="180"/>
      <c r="BG59" s="436"/>
      <c r="BH59" s="437"/>
      <c r="BI59" s="265"/>
      <c r="BJ59" s="24"/>
      <c r="BK59" s="24"/>
      <c r="BL59" s="375"/>
      <c r="BM59" s="55"/>
      <c r="BN59" s="57"/>
      <c r="BO59" s="57"/>
      <c r="BP59" s="55"/>
      <c r="BQ59" s="55"/>
      <c r="BR59" s="376"/>
      <c r="BT59" s="95"/>
      <c r="BU59" s="96"/>
      <c r="BV59" s="97"/>
      <c r="BW59" s="97"/>
      <c r="BX59" s="98"/>
      <c r="BY59" s="99"/>
      <c r="BZ59" s="100"/>
      <c r="CA59" s="96"/>
      <c r="CB59" s="97"/>
      <c r="CC59" s="97"/>
      <c r="CD59" s="98"/>
      <c r="CE59" s="99"/>
      <c r="CF59" s="100"/>
      <c r="CG59" s="96"/>
      <c r="CH59" s="97"/>
      <c r="CI59" s="97"/>
      <c r="CJ59" s="101"/>
    </row>
    <row r="60" spans="20:29" ht="12.75" customHeight="1">
      <c r="T60" s="262"/>
      <c r="U60" s="262"/>
      <c r="V60" s="262"/>
      <c r="W60" s="262"/>
      <c r="X60" s="262"/>
      <c r="Y60" s="262"/>
      <c r="Z60" s="262"/>
      <c r="AA60" s="262"/>
      <c r="AB60" s="262"/>
      <c r="AC60" s="262"/>
    </row>
    <row r="61" spans="31:54" ht="12.75" customHeight="1">
      <c r="AE61" s="58"/>
      <c r="AF61" s="58"/>
      <c r="AG61" s="58"/>
      <c r="AH61" s="58"/>
      <c r="AI61" s="58"/>
      <c r="AJ61" s="58"/>
      <c r="AK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</row>
    <row r="62" spans="20:44" s="60" customFormat="1" ht="12.75" customHeight="1">
      <c r="T62"/>
      <c r="U62"/>
      <c r="V62"/>
      <c r="W62"/>
      <c r="X62"/>
      <c r="Y62"/>
      <c r="Z62"/>
      <c r="AA62"/>
      <c r="AB62"/>
      <c r="AC62"/>
      <c r="AD62"/>
      <c r="AN62"/>
      <c r="AO62"/>
      <c r="AP62"/>
      <c r="AQ62"/>
      <c r="AR62"/>
    </row>
    <row r="63" spans="82:86" ht="12.75">
      <c r="CD63" s="60"/>
      <c r="CE63" s="60"/>
      <c r="CF63" s="60"/>
      <c r="CG63" s="60"/>
      <c r="CH63" s="60"/>
    </row>
    <row r="64" spans="82:86" ht="12.75">
      <c r="CD64" s="60"/>
      <c r="CE64" s="60"/>
      <c r="CF64" s="60"/>
      <c r="CG64" s="60"/>
      <c r="CH64" s="60"/>
    </row>
    <row r="65" spans="82:86" ht="12.75">
      <c r="CD65" s="60"/>
      <c r="CE65" s="60"/>
      <c r="CF65" s="60"/>
      <c r="CG65" s="60"/>
      <c r="CH65" s="60"/>
    </row>
    <row r="66" spans="82:86" ht="12.75">
      <c r="CD66" s="60"/>
      <c r="CE66" s="60"/>
      <c r="CF66" s="60"/>
      <c r="CG66" s="60"/>
      <c r="CH66" s="60"/>
    </row>
    <row r="67" spans="82:86" ht="12.75">
      <c r="CD67" s="60"/>
      <c r="CE67" s="60"/>
      <c r="CF67" s="60"/>
      <c r="CG67" s="60"/>
      <c r="CH67" s="60"/>
    </row>
  </sheetData>
  <sheetProtection password="E755" sheet="1" objects="1" scenarios="1"/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geOrder="overThenDown" paperSize="9" scale="50" r:id="rId7"/>
  <drawing r:id="rId6"/>
  <legacyDrawing r:id="rId5"/>
  <oleObjects>
    <oleObject progId="Paint.Picture" shapeId="1114294" r:id="rId1"/>
    <oleObject progId="Paint.Picture" shapeId="1114314" r:id="rId2"/>
    <oleObject progId="Paint.Picture" shapeId="1299639" r:id="rId3"/>
    <oleObject progId="Paint.Picture" shapeId="678807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2005-11-11T10:17:53Z</cp:lastPrinted>
  <dcterms:created xsi:type="dcterms:W3CDTF">2003-01-20T12:54:27Z</dcterms:created>
  <dcterms:modified xsi:type="dcterms:W3CDTF">2010-02-12T12:42:22Z</dcterms:modified>
  <cp:category/>
  <cp:version/>
  <cp:contentType/>
  <cp:contentStatus/>
</cp:coreProperties>
</file>