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7680" windowHeight="3780" tabRatio="281" activeTab="1"/>
  </bookViews>
  <sheets>
    <sheet name="titul" sheetId="1" r:id="rId1"/>
    <sheet name="Bohosudov" sheetId="2" r:id="rId2"/>
  </sheets>
  <definedNames/>
  <calcPr fullCalcOnLoad="1"/>
</workbook>
</file>

<file path=xl/sharedStrings.xml><?xml version="1.0" encoding="utf-8"?>
<sst xmlns="http://schemas.openxmlformats.org/spreadsheetml/2006/main" count="279" uniqueCount="158">
  <si>
    <t>Trať :</t>
  </si>
  <si>
    <t>Km  12,938</t>
  </si>
  <si>
    <t>Ev. č. :</t>
  </si>
  <si>
    <t>Staniční</t>
  </si>
  <si>
    <t>RZZ  vzor  SSSR</t>
  </si>
  <si>
    <t>zabezpečovací</t>
  </si>
  <si>
    <t>3. kategorie</t>
  </si>
  <si>
    <t>Kód :  16</t>
  </si>
  <si>
    <t>zařízení :</t>
  </si>
  <si>
    <t>cestový systém</t>
  </si>
  <si>
    <t>Dopravní  stanoviště :</t>
  </si>
  <si>
    <t>Dopravní kancelář</t>
  </si>
  <si>
    <t>( km )</t>
  </si>
  <si>
    <t>Počet</t>
  </si>
  <si>
    <t>Výpravčí  -  1</t>
  </si>
  <si>
    <t>pracovníků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</si>
  <si>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</si>
  <si>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</si>
  <si>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</si>
  <si>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</si>
  <si>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</si>
  <si>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</si>
  <si>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</si>
  <si>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</si>
  <si>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</si>
  <si>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</si>
  <si>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</si>
  <si>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</si>
  <si>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</si>
  <si>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</si>
  <si>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</si>
  <si>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</si>
  <si>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</si>
  <si>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</si>
  <si>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</si>
  <si>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3 b</t>
  </si>
  <si>
    <t>( 3b + 3 = 744m)</t>
  </si>
  <si>
    <t>Nástupiště  u  koleje</t>
  </si>
  <si>
    <t>přístup je od výpravní budovy</t>
  </si>
  <si>
    <t>Návěstidla  -  trať</t>
  </si>
  <si>
    <t>Návěstidla  -  ŽST</t>
  </si>
  <si>
    <t>Vjezdová</t>
  </si>
  <si>
    <t>Odjezdová</t>
  </si>
  <si>
    <t>Cestová</t>
  </si>
  <si>
    <t>Seřaďovací</t>
  </si>
  <si>
    <t xml:space="preserve">Do  Chabařovic  </t>
  </si>
  <si>
    <t>Z  Chabařovic</t>
  </si>
  <si>
    <t>Obvod  výpravčího</t>
  </si>
  <si>
    <t>Do  Teplic v Čechách</t>
  </si>
  <si>
    <t>Z  Teplic v Čechách</t>
  </si>
  <si>
    <t>směr :</t>
  </si>
  <si>
    <t>Z  koleje  č. 2</t>
  </si>
  <si>
    <t>Z  koleje  č. 1</t>
  </si>
  <si>
    <t>Sc 3</t>
  </si>
  <si>
    <t>Se101</t>
  </si>
  <si>
    <t>Se 3</t>
  </si>
  <si>
    <t>SENA</t>
  </si>
  <si>
    <t>C</t>
  </si>
  <si>
    <t>JTom</t>
  </si>
  <si>
    <t>Se 6</t>
  </si>
  <si>
    <t>Se 11</t>
  </si>
  <si>
    <t>Se 15</t>
  </si>
  <si>
    <t>L 3</t>
  </si>
  <si>
    <t>L 7</t>
  </si>
  <si>
    <t>správný</t>
  </si>
  <si>
    <t>nesprávný</t>
  </si>
  <si>
    <t>S 1</t>
  </si>
  <si>
    <t>S 3</t>
  </si>
  <si>
    <t>Sc 5</t>
  </si>
  <si>
    <t>Se 1</t>
  </si>
  <si>
    <t>Se 7</t>
  </si>
  <si>
    <t>Se 12</t>
  </si>
  <si>
    <t>Se 16</t>
  </si>
  <si>
    <t>L 1</t>
  </si>
  <si>
    <t>L</t>
  </si>
  <si>
    <t>1 L</t>
  </si>
  <si>
    <t>Se102</t>
  </si>
  <si>
    <t>Se 4</t>
  </si>
  <si>
    <t>Se 8</t>
  </si>
  <si>
    <t>Se 17</t>
  </si>
  <si>
    <t>L 4</t>
  </si>
  <si>
    <t>L 9</t>
  </si>
  <si>
    <t>2 S</t>
  </si>
  <si>
    <t>S</t>
  </si>
  <si>
    <t>S 2</t>
  </si>
  <si>
    <t>S 4</t>
  </si>
  <si>
    <t>Sc 7</t>
  </si>
  <si>
    <t>Se 2</t>
  </si>
  <si>
    <t>Se 9</t>
  </si>
  <si>
    <t>Se 13</t>
  </si>
  <si>
    <t>Se 18</t>
  </si>
  <si>
    <t>L 2</t>
  </si>
  <si>
    <t>2-149</t>
  </si>
  <si>
    <t>1-149</t>
  </si>
  <si>
    <t>1-150</t>
  </si>
  <si>
    <t>2-150</t>
  </si>
  <si>
    <t>Sc 9</t>
  </si>
  <si>
    <t>Se103</t>
  </si>
  <si>
    <t>Se 5</t>
  </si>
  <si>
    <t>Se 10</t>
  </si>
  <si>
    <t>Se 14</t>
  </si>
  <si>
    <t>Se 19</t>
  </si>
  <si>
    <t>L 5</t>
  </si>
  <si>
    <t>L 11</t>
  </si>
  <si>
    <t>Vk 1</t>
  </si>
  <si>
    <t>Se 102</t>
  </si>
  <si>
    <t>Se 101</t>
  </si>
  <si>
    <t>4     5</t>
  </si>
  <si>
    <t>2     3</t>
  </si>
  <si>
    <t>24  25</t>
  </si>
  <si>
    <t>Se 103</t>
  </si>
  <si>
    <t>C1</t>
  </si>
  <si>
    <t>staničení</t>
  </si>
  <si>
    <t>N</t>
  </si>
  <si>
    <t>námezník</t>
  </si>
  <si>
    <t>přest.</t>
  </si>
  <si>
    <t>elm.</t>
  </si>
  <si>
    <t>chabařovické  zhlaví</t>
  </si>
  <si>
    <t>Vjezdové / odjezdové rychlosti :</t>
  </si>
  <si>
    <t>teplické  zhlaví</t>
  </si>
  <si>
    <t>z / na</t>
  </si>
  <si>
    <t>přes  výhybky</t>
  </si>
  <si>
    <t>v pokračování traťové koleje - rychlost traťová s místním omezením</t>
  </si>
  <si>
    <t>při jízdě do odbočky - rychlost 40 km/h</t>
  </si>
  <si>
    <t>2, 3</t>
  </si>
  <si>
    <t>Současné  vlakové  cesty</t>
  </si>
  <si>
    <t>1, 3, 5, 7, 9</t>
  </si>
  <si>
    <t>25, 24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</si>
  <si>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</si>
  <si>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</si>
  <si>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VI. / 2011</t>
  </si>
  <si>
    <t>11 pouze</t>
  </si>
  <si>
    <t>odjezd</t>
  </si>
  <si>
    <t>504 A</t>
  </si>
  <si>
    <t>Výprava vlaků s přepravou cestujících dle čl. 505 SŽDC (ČD) D2</t>
  </si>
  <si>
    <t>konstrukce: Tischer</t>
  </si>
  <si>
    <t>přístup je po přechodech v km 12,940 a 12,890</t>
  </si>
  <si>
    <t>č. I,  úrovňové, vnější</t>
  </si>
  <si>
    <t>konstrukce: sypané</t>
  </si>
  <si>
    <t>č. IV,  úrovňové, jednostranné vnitřní</t>
  </si>
  <si>
    <t>č. II,  úrovňové, jednostranné vnitřní</t>
  </si>
  <si>
    <t>č. III,  úrovňové, jednostranné vnitřní</t>
  </si>
  <si>
    <t>Vjezd z k.č.3,5,7 a 9  -  odjezd směr Chabařovice  -  průjezd,  NTV</t>
  </si>
  <si>
    <t>směr Chabařovice</t>
  </si>
  <si>
    <t>směr Teplice v Čechách</t>
  </si>
  <si>
    <t>( 3b + 5 = 738m)</t>
  </si>
  <si>
    <t>( 3b + 7 = 700m)</t>
  </si>
  <si>
    <t>( 3b + 9 = 700m)</t>
  </si>
  <si>
    <t>Pouze odjezd směr Teplice v Čechách</t>
  </si>
  <si>
    <t>Vlečka č: V3012</t>
  </si>
  <si>
    <t>1,</t>
  </si>
  <si>
    <t>traťové  koleje  č. 1</t>
  </si>
  <si>
    <t>na / z  k.č.</t>
  </si>
  <si>
    <t>3b/3, 3b/5,</t>
  </si>
  <si>
    <t>3b/7, 3b/9</t>
  </si>
  <si>
    <t>Vlečka č: V3011</t>
  </si>
  <si>
    <t>0,268 úvrať od 0,123</t>
  </si>
  <si>
    <t>13,218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</si>
</sst>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69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1"/>
    </font>
    <font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14"/>
      <name val="Arial CE"/>
      <family val="2"/>
    </font>
    <font>
      <sz val="16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6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6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18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12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19" fillId="0" borderId="29" xfId="22" applyNumberFormat="1" applyFont="1" applyBorder="1" applyAlignment="1">
      <alignment horizontal="center" vertical="center"/>
      <protection/>
    </xf>
    <xf numFmtId="164" fontId="3" fillId="0" borderId="30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2" fillId="0" borderId="0" xfId="21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28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0" borderId="0" xfId="0" applyFill="1" applyBorder="1" applyAlignment="1">
      <alignment/>
    </xf>
    <xf numFmtId="0" fontId="29" fillId="6" borderId="41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49" fontId="42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38" fillId="0" borderId="0" xfId="0" applyFont="1" applyBorder="1" applyAlignment="1">
      <alignment horizontal="left"/>
    </xf>
    <xf numFmtId="0" fontId="42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2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164" fontId="4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8" fillId="0" borderId="0" xfId="0" applyFont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52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164" fontId="16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49" fontId="16" fillId="0" borderId="52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9" fillId="0" borderId="46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54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2" fillId="0" borderId="3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3" fillId="0" borderId="0" xfId="0" applyFont="1" applyBorder="1" applyAlignment="1">
      <alignment horizontal="right"/>
    </xf>
    <xf numFmtId="49" fontId="4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22" applyFont="1" applyBorder="1" applyAlignment="1">
      <alignment horizontal="center" vertical="center"/>
      <protection/>
    </xf>
    <xf numFmtId="164" fontId="57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/>
    </xf>
    <xf numFmtId="0" fontId="2" fillId="0" borderId="62" xfId="0" applyFont="1" applyBorder="1" applyAlignment="1">
      <alignment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49" fontId="16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42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26" fillId="2" borderId="4" xfId="22" applyFont="1" applyFill="1" applyBorder="1" applyAlignment="1">
      <alignment horizontal="center" vertical="center"/>
      <protection/>
    </xf>
    <xf numFmtId="164" fontId="3" fillId="0" borderId="30" xfId="22" applyNumberFormat="1" applyFont="1" applyFill="1" applyBorder="1" applyAlignment="1">
      <alignment horizontal="center" vertical="center"/>
      <protection/>
    </xf>
    <xf numFmtId="164" fontId="0" fillId="0" borderId="30" xfId="22" applyNumberFormat="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6" fillId="0" borderId="30" xfId="0" applyNumberFormat="1" applyFont="1" applyFill="1" applyBorder="1" applyAlignment="1">
      <alignment horizontal="center" vertical="center"/>
    </xf>
    <xf numFmtId="0" fontId="30" fillId="6" borderId="42" xfId="0" applyFont="1" applyFill="1" applyBorder="1" applyAlignment="1">
      <alignment horizontal="center" vertical="center"/>
    </xf>
    <xf numFmtId="0" fontId="61" fillId="3" borderId="0" xfId="22" applyFont="1" applyFill="1" applyBorder="1" applyAlignment="1">
      <alignment horizontal="center" vertical="center"/>
      <protection/>
    </xf>
    <xf numFmtId="164" fontId="62" fillId="0" borderId="30" xfId="22" applyNumberFormat="1" applyFont="1" applyFill="1" applyBorder="1" applyAlignment="1">
      <alignment horizontal="center" vertical="center"/>
      <protection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9" xfId="0" applyNumberFormat="1" applyFont="1" applyBorder="1" applyAlignment="1" quotePrefix="1">
      <alignment vertical="center"/>
    </xf>
    <xf numFmtId="164" fontId="0" fillId="0" borderId="8" xfId="0" applyNumberFormat="1" applyFont="1" applyBorder="1" applyAlignment="1" quotePrefix="1">
      <alignment vertical="center"/>
    </xf>
    <xf numFmtId="164" fontId="0" fillId="0" borderId="36" xfId="0" applyNumberFormat="1" applyFont="1" applyFill="1" applyBorder="1" applyAlignment="1">
      <alignment vertical="center"/>
    </xf>
    <xf numFmtId="49" fontId="40" fillId="0" borderId="4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7" fillId="2" borderId="39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26" fillId="0" borderId="64" xfId="0" applyFont="1" applyBorder="1" applyAlignment="1">
      <alignment horizontal="centerContinuous" vertical="center"/>
    </xf>
    <xf numFmtId="0" fontId="26" fillId="0" borderId="42" xfId="0" applyFont="1" applyBorder="1" applyAlignment="1">
      <alignment horizontal="centerContinuous" vertical="center"/>
    </xf>
    <xf numFmtId="0" fontId="20" fillId="2" borderId="65" xfId="0" applyFont="1" applyFill="1" applyBorder="1" applyAlignment="1">
      <alignment horizontal="centerContinuous" vertical="center"/>
    </xf>
    <xf numFmtId="0" fontId="20" fillId="2" borderId="42" xfId="0" applyFont="1" applyFill="1" applyBorder="1" applyAlignment="1">
      <alignment horizontal="centerContinuous" vertical="center"/>
    </xf>
    <xf numFmtId="0" fontId="26" fillId="2" borderId="65" xfId="0" applyFont="1" applyFill="1" applyBorder="1" applyAlignment="1">
      <alignment horizontal="centerContinuous" vertical="center"/>
    </xf>
    <xf numFmtId="0" fontId="26" fillId="2" borderId="42" xfId="0" applyFont="1" applyFill="1" applyBorder="1" applyAlignment="1">
      <alignment horizontal="centerContinuous" vertical="center"/>
    </xf>
    <xf numFmtId="0" fontId="20" fillId="0" borderId="65" xfId="0" applyFont="1" applyBorder="1" applyAlignment="1">
      <alignment horizontal="centerContinuous" vertical="center"/>
    </xf>
    <xf numFmtId="0" fontId="20" fillId="0" borderId="66" xfId="0" applyFont="1" applyBorder="1" applyAlignment="1">
      <alignment horizontal="centerContinuous" vertical="center"/>
    </xf>
    <xf numFmtId="164" fontId="41" fillId="0" borderId="9" xfId="0" applyNumberFormat="1" applyFont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29" fillId="6" borderId="57" xfId="0" applyFont="1" applyFill="1" applyBorder="1" applyAlignment="1">
      <alignment horizontal="centerContinuous" vertical="center"/>
    </xf>
    <xf numFmtId="0" fontId="29" fillId="6" borderId="58" xfId="0" applyFont="1" applyFill="1" applyBorder="1" applyAlignment="1">
      <alignment horizontal="centerContinuous" vertical="center"/>
    </xf>
    <xf numFmtId="0" fontId="29" fillId="6" borderId="25" xfId="0" applyFont="1" applyFill="1" applyBorder="1" applyAlignment="1">
      <alignment horizontal="centerContinuous" vertical="center"/>
    </xf>
    <xf numFmtId="0" fontId="29" fillId="6" borderId="41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26" fillId="0" borderId="4" xfId="0" applyFont="1" applyBorder="1" applyAlignment="1">
      <alignment horizontal="centerContinuous" vertical="center"/>
    </xf>
    <xf numFmtId="0" fontId="26" fillId="0" borderId="30" xfId="0" applyFont="1" applyBorder="1" applyAlignment="1">
      <alignment horizontal="centerContinuous" vertical="center"/>
    </xf>
    <xf numFmtId="0" fontId="32" fillId="0" borderId="62" xfId="0" applyFont="1" applyBorder="1" applyAlignment="1">
      <alignment horizontal="centerContinuous" vertical="center"/>
    </xf>
    <xf numFmtId="0" fontId="32" fillId="0" borderId="9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9" fillId="6" borderId="41" xfId="0" applyFont="1" applyFill="1" applyBorder="1" applyAlignment="1">
      <alignment vertical="center"/>
    </xf>
    <xf numFmtId="0" fontId="30" fillId="6" borderId="41" xfId="0" applyFont="1" applyFill="1" applyBorder="1" applyAlignment="1">
      <alignment vertical="center"/>
    </xf>
    <xf numFmtId="0" fontId="29" fillId="6" borderId="42" xfId="0" applyFont="1" applyFill="1" applyBorder="1" applyAlignment="1">
      <alignment horizontal="centerContinuous" vertical="center"/>
    </xf>
    <xf numFmtId="0" fontId="28" fillId="5" borderId="39" xfId="0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30" fillId="6" borderId="66" xfId="0" applyFont="1" applyFill="1" applyBorder="1" applyAlignment="1">
      <alignment vertical="center"/>
    </xf>
    <xf numFmtId="164" fontId="12" fillId="0" borderId="67" xfId="0" applyNumberFormat="1" applyFont="1" applyBorder="1" applyAlignment="1" quotePrefix="1">
      <alignment horizontal="center" vertical="center"/>
    </xf>
    <xf numFmtId="0" fontId="30" fillId="6" borderId="58" xfId="0" applyFont="1" applyFill="1" applyBorder="1" applyAlignment="1">
      <alignment horizontal="center" vertical="center"/>
    </xf>
    <xf numFmtId="0" fontId="29" fillId="6" borderId="63" xfId="0" applyFont="1" applyFill="1" applyBorder="1" applyAlignment="1">
      <alignment horizontal="centerContinuous" vertical="center"/>
    </xf>
    <xf numFmtId="0" fontId="29" fillId="6" borderId="59" xfId="0" applyFont="1" applyFill="1" applyBorder="1" applyAlignment="1">
      <alignment horizontal="centerContinuous" vertical="center"/>
    </xf>
    <xf numFmtId="164" fontId="0" fillId="0" borderId="9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 vertical="center"/>
    </xf>
    <xf numFmtId="0" fontId="26" fillId="0" borderId="62" xfId="0" applyFont="1" applyBorder="1" applyAlignment="1">
      <alignment horizontal="centerContinuous" vertical="center"/>
    </xf>
    <xf numFmtId="0" fontId="26" fillId="0" borderId="8" xfId="0" applyFont="1" applyBorder="1" applyAlignment="1">
      <alignment horizontal="centerContinuous" vertical="center"/>
    </xf>
    <xf numFmtId="0" fontId="63" fillId="0" borderId="31" xfId="0" applyFont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0" fillId="6" borderId="6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2" fillId="0" borderId="9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left"/>
      <protection/>
    </xf>
    <xf numFmtId="0" fontId="9" fillId="0" borderId="31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69" xfId="22" applyFont="1" applyFill="1" applyBorder="1" applyAlignment="1">
      <alignment horizontal="centerContinuous" vertical="center"/>
      <protection/>
    </xf>
    <xf numFmtId="0" fontId="13" fillId="0" borderId="19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/>
      <protection/>
    </xf>
    <xf numFmtId="0" fontId="12" fillId="0" borderId="70" xfId="22" applyFont="1" applyBorder="1" applyAlignment="1">
      <alignment horizontal="centerContinuous" vertical="center"/>
      <protection/>
    </xf>
    <xf numFmtId="0" fontId="12" fillId="0" borderId="71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31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12" fillId="0" borderId="31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12" fillId="0" borderId="69" xfId="22" applyFont="1" applyBorder="1" applyAlignment="1">
      <alignment horizontal="centerContinuous"/>
      <protection/>
    </xf>
    <xf numFmtId="0" fontId="12" fillId="0" borderId="72" xfId="22" applyFont="1" applyBorder="1" applyAlignment="1">
      <alignment horizontal="centerContinuous"/>
      <protection/>
    </xf>
    <xf numFmtId="0" fontId="12" fillId="0" borderId="34" xfId="22" applyFont="1" applyBorder="1" applyAlignment="1">
      <alignment horizontal="centerContinuous" vertical="center"/>
      <protection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31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2" fillId="0" borderId="34" xfId="22" applyFont="1" applyBorder="1" applyAlignment="1">
      <alignment horizontal="centerContinuous" vertical="top"/>
      <protection/>
    </xf>
    <xf numFmtId="0" fontId="12" fillId="0" borderId="13" xfId="22" applyFont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12" fillId="0" borderId="44" xfId="0" applyFont="1" applyBorder="1" applyAlignment="1">
      <alignment horizontal="centerContinuous" vertical="center"/>
    </xf>
    <xf numFmtId="0" fontId="28" fillId="5" borderId="39" xfId="0" applyFont="1" applyFill="1" applyBorder="1" applyAlignment="1">
      <alignment horizontal="centerContinuous" vertical="center"/>
    </xf>
    <xf numFmtId="0" fontId="30" fillId="6" borderId="41" xfId="0" applyFont="1" applyFill="1" applyBorder="1" applyAlignment="1">
      <alignment horizontal="centerContinuous" vertical="center"/>
    </xf>
    <xf numFmtId="0" fontId="5" fillId="0" borderId="0" xfId="22" applyFont="1" applyBorder="1" applyAlignment="1">
      <alignment horizontal="center" vertical="center"/>
      <protection/>
    </xf>
    <xf numFmtId="0" fontId="65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73" xfId="0" applyNumberFormat="1" applyFont="1" applyBorder="1" applyAlignment="1">
      <alignment horizontal="center" vertical="center"/>
    </xf>
    <xf numFmtId="0" fontId="66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0" fillId="0" borderId="0" xfId="20" applyNumberFormat="1" applyFont="1" applyAlignment="1">
      <alignment horizontal="center"/>
      <protection/>
    </xf>
    <xf numFmtId="0" fontId="67" fillId="0" borderId="0" xfId="0" applyFont="1" applyAlignment="1">
      <alignment horizontal="right" vertical="center"/>
    </xf>
    <xf numFmtId="0" fontId="52" fillId="0" borderId="52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center" vertical="center"/>
    </xf>
    <xf numFmtId="0" fontId="52" fillId="0" borderId="30" xfId="0" applyNumberFormat="1" applyFont="1" applyBorder="1" applyAlignment="1">
      <alignment horizontal="center" vertical="center"/>
    </xf>
    <xf numFmtId="0" fontId="53" fillId="0" borderId="30" xfId="0" applyNumberFormat="1" applyFont="1" applyBorder="1" applyAlignment="1">
      <alignment horizontal="center" vertical="center"/>
    </xf>
    <xf numFmtId="0" fontId="53" fillId="0" borderId="52" xfId="0" applyNumberFormat="1" applyFont="1" applyBorder="1" applyAlignment="1">
      <alignment horizontal="center" vertical="center"/>
    </xf>
    <xf numFmtId="0" fontId="19" fillId="0" borderId="29" xfId="22" applyNumberFormat="1" applyFont="1" applyBorder="1" applyAlignment="1">
      <alignment horizontal="center" vertical="center"/>
      <protection/>
    </xf>
    <xf numFmtId="0" fontId="0" fillId="0" borderId="0" xfId="20" applyNumberFormat="1" applyFont="1" applyAlignment="1">
      <alignment horizontal="left"/>
      <protection/>
    </xf>
    <xf numFmtId="164" fontId="14" fillId="0" borderId="0" xfId="22" applyNumberFormat="1" applyFont="1" applyBorder="1" applyAlignment="1">
      <alignment horizontal="center" vertical="center"/>
      <protection/>
    </xf>
    <xf numFmtId="0" fontId="30" fillId="6" borderId="4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Bohosudov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40</xdr:row>
      <xdr:rowOff>114300</xdr:rowOff>
    </xdr:from>
    <xdr:to>
      <xdr:col>47</xdr:col>
      <xdr:colOff>152400</xdr:colOff>
      <xdr:row>50</xdr:row>
      <xdr:rowOff>0</xdr:rowOff>
    </xdr:to>
    <xdr:sp>
      <xdr:nvSpPr>
        <xdr:cNvPr id="1" name="Rectangle 676"/>
        <xdr:cNvSpPr>
          <a:spLocks/>
        </xdr:cNvSpPr>
      </xdr:nvSpPr>
      <xdr:spPr>
        <a:xfrm>
          <a:off x="342328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40</xdr:row>
      <xdr:rowOff>114300</xdr:rowOff>
    </xdr:from>
    <xdr:to>
      <xdr:col>45</xdr:col>
      <xdr:colOff>0</xdr:colOff>
      <xdr:row>50</xdr:row>
      <xdr:rowOff>0</xdr:rowOff>
    </xdr:to>
    <xdr:sp>
      <xdr:nvSpPr>
        <xdr:cNvPr id="2" name="Rectangle 674"/>
        <xdr:cNvSpPr>
          <a:spLocks/>
        </xdr:cNvSpPr>
      </xdr:nvSpPr>
      <xdr:spPr>
        <a:xfrm>
          <a:off x="325945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47</xdr:row>
      <xdr:rowOff>114300</xdr:rowOff>
    </xdr:from>
    <xdr:to>
      <xdr:col>45</xdr:col>
      <xdr:colOff>0</xdr:colOff>
      <xdr:row>47</xdr:row>
      <xdr:rowOff>114300</xdr:rowOff>
    </xdr:to>
    <xdr:sp>
      <xdr:nvSpPr>
        <xdr:cNvPr id="3" name="Line 852"/>
        <xdr:cNvSpPr>
          <a:spLocks/>
        </xdr:cNvSpPr>
      </xdr:nvSpPr>
      <xdr:spPr>
        <a:xfrm flipV="1">
          <a:off x="13925550" y="1139190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114300</xdr:rowOff>
    </xdr:from>
    <xdr:to>
      <xdr:col>45</xdr:col>
      <xdr:colOff>0</xdr:colOff>
      <xdr:row>41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1295400" y="100203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Bohosudov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0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1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2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4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5" name="Line 32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6" name="Line 33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2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3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8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9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0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2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3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4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5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7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38</xdr:row>
      <xdr:rowOff>114300</xdr:rowOff>
    </xdr:from>
    <xdr:to>
      <xdr:col>20</xdr:col>
      <xdr:colOff>485775</xdr:colOff>
      <xdr:row>38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137922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9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0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1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0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1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5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6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7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8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9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0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1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2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3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4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5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6" name="Line 10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7" name="Line 10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9" name="Line 10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0" name="Line 10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1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2" name="Line 111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3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4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5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6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7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8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9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0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1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2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3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4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8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9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0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1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2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3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4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5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6" name="Line 14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7" name="Line 14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8" name="Line 14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9" name="Line 14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0" name="Line 14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1" name="Line 150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3" name="Line 152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4" name="Line 153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5" name="Line 154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8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9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0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1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2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3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4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5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0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2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3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4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5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6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7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8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9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0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1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3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4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5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6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7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8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9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0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1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2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3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4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5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6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7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9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0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1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2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3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4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5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6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7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8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9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0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1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2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3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5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6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7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8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9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114300</xdr:rowOff>
    </xdr:from>
    <xdr:to>
      <xdr:col>79</xdr:col>
      <xdr:colOff>314325</xdr:colOff>
      <xdr:row>44</xdr:row>
      <xdr:rowOff>114300</xdr:rowOff>
    </xdr:to>
    <xdr:sp>
      <xdr:nvSpPr>
        <xdr:cNvPr id="220" name="Line 243"/>
        <xdr:cNvSpPr>
          <a:spLocks/>
        </xdr:cNvSpPr>
      </xdr:nvSpPr>
      <xdr:spPr>
        <a:xfrm flipH="1" flipV="1">
          <a:off x="55511700" y="10020300"/>
          <a:ext cx="2809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1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666750</xdr:colOff>
      <xdr:row>41</xdr:row>
      <xdr:rowOff>114300</xdr:rowOff>
    </xdr:from>
    <xdr:to>
      <xdr:col>83</xdr:col>
      <xdr:colOff>476250</xdr:colOff>
      <xdr:row>44</xdr:row>
      <xdr:rowOff>114300</xdr:rowOff>
    </xdr:to>
    <xdr:sp>
      <xdr:nvSpPr>
        <xdr:cNvPr id="222" name="Line 245"/>
        <xdr:cNvSpPr>
          <a:spLocks/>
        </xdr:cNvSpPr>
      </xdr:nvSpPr>
      <xdr:spPr>
        <a:xfrm flipV="1">
          <a:off x="58674000" y="100203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3" name="Line 247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4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5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6" name="Line 250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7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228" name="Line 252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0</xdr:rowOff>
    </xdr:from>
    <xdr:to>
      <xdr:col>27</xdr:col>
      <xdr:colOff>0</xdr:colOff>
      <xdr:row>69</xdr:row>
      <xdr:rowOff>0</xdr:rowOff>
    </xdr:to>
    <xdr:sp>
      <xdr:nvSpPr>
        <xdr:cNvPr id="229" name="text 6"/>
        <xdr:cNvSpPr txBox="1">
          <a:spLocks noChangeArrowheads="1"/>
        </xdr:cNvSpPr>
      </xdr:nvSpPr>
      <xdr:spPr>
        <a:xfrm>
          <a:off x="144018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45</xdr:col>
      <xdr:colOff>0</xdr:colOff>
      <xdr:row>47</xdr:row>
      <xdr:rowOff>114300</xdr:rowOff>
    </xdr:from>
    <xdr:to>
      <xdr:col>45</xdr:col>
      <xdr:colOff>942975</xdr:colOff>
      <xdr:row>47</xdr:row>
      <xdr:rowOff>114300</xdr:rowOff>
    </xdr:to>
    <xdr:sp>
      <xdr:nvSpPr>
        <xdr:cNvPr id="230" name="Line 258"/>
        <xdr:cNvSpPr>
          <a:spLocks/>
        </xdr:cNvSpPr>
      </xdr:nvSpPr>
      <xdr:spPr>
        <a:xfrm flipV="1">
          <a:off x="32746950" y="113919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41</xdr:row>
      <xdr:rowOff>114300</xdr:rowOff>
    </xdr:from>
    <xdr:to>
      <xdr:col>11</xdr:col>
      <xdr:colOff>304800</xdr:colOff>
      <xdr:row>44</xdr:row>
      <xdr:rowOff>114300</xdr:rowOff>
    </xdr:to>
    <xdr:sp>
      <xdr:nvSpPr>
        <xdr:cNvPr id="231" name="Line 321"/>
        <xdr:cNvSpPr>
          <a:spLocks/>
        </xdr:cNvSpPr>
      </xdr:nvSpPr>
      <xdr:spPr>
        <a:xfrm>
          <a:off x="5010150" y="100203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2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3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4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5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6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39</xdr:row>
      <xdr:rowOff>209550</xdr:rowOff>
    </xdr:from>
    <xdr:to>
      <xdr:col>83</xdr:col>
      <xdr:colOff>628650</xdr:colOff>
      <xdr:row>41</xdr:row>
      <xdr:rowOff>114300</xdr:rowOff>
    </xdr:to>
    <xdr:grpSp>
      <xdr:nvGrpSpPr>
        <xdr:cNvPr id="237" name="Group 354"/>
        <xdr:cNvGrpSpPr>
          <a:grpSpLocks/>
        </xdr:cNvGrpSpPr>
      </xdr:nvGrpSpPr>
      <xdr:grpSpPr>
        <a:xfrm>
          <a:off x="61302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238" name="Line 355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56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0" name="Line 437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1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2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3" name="Line 492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4" name="Line 493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5" name="Line 509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6" name="Line 510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7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8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32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44634150" y="78486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13,239</a:t>
          </a:r>
        </a:p>
      </xdr:txBody>
    </xdr:sp>
    <xdr:clientData/>
  </xdr:oneCellAnchor>
  <xdr:twoCellAnchor>
    <xdr:from>
      <xdr:col>61</xdr:col>
      <xdr:colOff>495300</xdr:colOff>
      <xdr:row>33</xdr:row>
      <xdr:rowOff>219075</xdr:rowOff>
    </xdr:from>
    <xdr:to>
      <xdr:col>61</xdr:col>
      <xdr:colOff>495300</xdr:colOff>
      <xdr:row>50</xdr:row>
      <xdr:rowOff>0</xdr:rowOff>
    </xdr:to>
    <xdr:sp>
      <xdr:nvSpPr>
        <xdr:cNvPr id="250" name="Line 592"/>
        <xdr:cNvSpPr>
          <a:spLocks/>
        </xdr:cNvSpPr>
      </xdr:nvSpPr>
      <xdr:spPr>
        <a:xfrm>
          <a:off x="45129450" y="8296275"/>
          <a:ext cx="0" cy="3667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42</xdr:row>
      <xdr:rowOff>57150</xdr:rowOff>
    </xdr:from>
    <xdr:to>
      <xdr:col>7</xdr:col>
      <xdr:colOff>647700</xdr:colOff>
      <xdr:row>42</xdr:row>
      <xdr:rowOff>171450</xdr:rowOff>
    </xdr:to>
    <xdr:grpSp>
      <xdr:nvGrpSpPr>
        <xdr:cNvPr id="251" name="Group 670"/>
        <xdr:cNvGrpSpPr>
          <a:grpSpLocks/>
        </xdr:cNvGrpSpPr>
      </xdr:nvGrpSpPr>
      <xdr:grpSpPr>
        <a:xfrm>
          <a:off x="4876800" y="101917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52" name="Rectangle 67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7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7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55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56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7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8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9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60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1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2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3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4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5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6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7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8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9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70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1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2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3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4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275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6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7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8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9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80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81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82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3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84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5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6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7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31</xdr:row>
      <xdr:rowOff>209550</xdr:rowOff>
    </xdr:from>
    <xdr:to>
      <xdr:col>58</xdr:col>
      <xdr:colOff>419100</xdr:colOff>
      <xdr:row>33</xdr:row>
      <xdr:rowOff>114300</xdr:rowOff>
    </xdr:to>
    <xdr:grpSp>
      <xdr:nvGrpSpPr>
        <xdr:cNvPr id="288" name="Group 976"/>
        <xdr:cNvGrpSpPr>
          <a:grpSpLocks/>
        </xdr:cNvGrpSpPr>
      </xdr:nvGrpSpPr>
      <xdr:grpSpPr>
        <a:xfrm>
          <a:off x="42738675" y="7829550"/>
          <a:ext cx="304800" cy="361950"/>
          <a:chOff x="-37" y="-1381"/>
          <a:chExt cx="28" cy="15808"/>
        </a:xfrm>
        <a:solidFill>
          <a:srgbClr val="FFFFFF"/>
        </a:solidFill>
      </xdr:grpSpPr>
      <xdr:sp>
        <xdr:nvSpPr>
          <xdr:cNvPr id="289" name="Line 977"/>
          <xdr:cNvSpPr>
            <a:spLocks/>
          </xdr:cNvSpPr>
        </xdr:nvSpPr>
        <xdr:spPr>
          <a:xfrm>
            <a:off x="-23" y="106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78"/>
          <xdr:cNvSpPr>
            <a:spLocks/>
          </xdr:cNvSpPr>
        </xdr:nvSpPr>
        <xdr:spPr>
          <a:xfrm>
            <a:off x="-37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1" name="Line 80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2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3" name="Line 8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4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5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6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7" name="Line 86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8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9" name="Line 88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1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02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3" name="Line 9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4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5" name="Line 94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6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14325" cy="285750"/>
    <xdr:sp>
      <xdr:nvSpPr>
        <xdr:cNvPr id="307" name="Oval 152"/>
        <xdr:cNvSpPr>
          <a:spLocks/>
        </xdr:cNvSpPr>
      </xdr:nvSpPr>
      <xdr:spPr>
        <a:xfrm>
          <a:off x="33089850" y="144780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8" name="Line 154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9" name="Line 155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0" name="Line 15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1" name="Line 15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2" name="Line 15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3" name="Line 15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4" name="Line 16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5" name="Line 161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6" name="Line 16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7" name="Line 16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8" name="Line 164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9" name="Line 165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0" name="Line 16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1" name="Line 16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22" name="Line 16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23" name="Line 16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4" name="Line 1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5" name="Line 1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6" name="Line 1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7" name="Line 1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8" name="Line 1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9" name="Line 1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0" name="Line 1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1" name="Line 1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2" name="Line 1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3" name="Line 1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4" name="Line 1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5" name="Line 1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6" name="Line 1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7" name="Line 1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8" name="Line 1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9" name="Line 1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0" name="Line 1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1" name="Line 1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2" name="Line 1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3" name="Line 1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4" name="Line 1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5" name="Line 1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6" name="Line 1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7" name="Line 1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8" name="Line 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9" name="Line 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0" name="Line 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1" name="Line 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2" name="Line 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3" name="Line 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4" name="Line 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5" name="Line 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6" name="Line 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7" name="Line 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8" name="Line 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9" name="Line 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0" name="Line 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1" name="Line 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2" name="Line 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3" name="Line 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4" name="Line 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5" name="Line 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6" name="Line 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7" name="Line 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8" name="Line 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9" name="Line 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0" name="Line 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1" name="Line 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2" name="Line 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3" name="Line 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4" name="Line 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5" name="Line 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6" name="Line 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7" name="Line 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8" name="Line 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9" name="Line 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0" name="Line 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1" name="Line 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2" name="Line 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3" name="Line 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4" name="Line 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5" name="Line 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6" name="Line 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7" name="Line 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8" name="Line 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9" name="Line 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0" name="Line 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1" name="Line 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2" name="Line 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3" name="Line 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4" name="Line 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5" name="Line 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6" name="Line 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7" name="Line 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8" name="Line 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9" name="Line 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0" name="Line 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1" name="Line 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2" name="Line 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3" name="Line 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4" name="Line 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5" name="Line 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6" name="Line 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7" name="Line 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8" name="Line 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9" name="Line 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0" name="Line 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1" name="Line 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2" name="Line 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3" name="Line 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4" name="Line 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5" name="Line 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6" name="Line 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7" name="Line 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8" name="Line 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9" name="Line 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0" name="Line 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1" name="Line 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2" name="Line 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3" name="Line 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4" name="Line 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5" name="Line 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6" name="Line 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7" name="Line 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8" name="Line 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9" name="Line 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0" name="Line 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1" name="Line 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2" name="Line 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3" name="Line 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4" name="Line 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5" name="Line 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6" name="Line 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7" name="Line 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8" name="Line 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9" name="Line 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0" name="Line 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1" name="Line 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2" name="Line 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3" name="Line 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4" name="Line 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5" name="Line 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6" name="Line 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7" name="Line 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8" name="Line 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9" name="Line 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0" name="Line 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1" name="Line 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2" name="Line 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3" name="Line 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4" name="Line 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5" name="Line 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6" name="Line 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7" name="Line 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8" name="Line 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9" name="Line 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0" name="Line 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1" name="Line 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2" name="Line 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3" name="Line 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4" name="Line 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5" name="Line 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6" name="Line 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7" name="Line 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8" name="Line 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9" name="Line 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0" name="Line 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1" name="Line 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2" name="Line 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3" name="Line 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4" name="Line 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5" name="Line 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6" name="Line 322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7" name="Line 323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8" name="Line 324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9" name="Line 325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0" name="Line 326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1" name="Line 327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2" name="Line 328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83" name="Line 329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4" name="Line 330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5" name="Line 331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6" name="Line 332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7" name="Line 333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47</xdr:row>
      <xdr:rowOff>114300</xdr:rowOff>
    </xdr:from>
    <xdr:to>
      <xdr:col>19</xdr:col>
      <xdr:colOff>647700</xdr:colOff>
      <xdr:row>49</xdr:row>
      <xdr:rowOff>28575</xdr:rowOff>
    </xdr:to>
    <xdr:grpSp>
      <xdr:nvGrpSpPr>
        <xdr:cNvPr id="488" name="Group 424"/>
        <xdr:cNvGrpSpPr>
          <a:grpSpLocks/>
        </xdr:cNvGrpSpPr>
      </xdr:nvGrpSpPr>
      <xdr:grpSpPr>
        <a:xfrm>
          <a:off x="13773150" y="11391900"/>
          <a:ext cx="304800" cy="371475"/>
          <a:chOff x="-58" y="-5797"/>
          <a:chExt cx="28" cy="16224"/>
        </a:xfrm>
        <a:solidFill>
          <a:srgbClr val="FFFFFF"/>
        </a:solidFill>
      </xdr:grpSpPr>
      <xdr:sp>
        <xdr:nvSpPr>
          <xdr:cNvPr id="489" name="Line 425"/>
          <xdr:cNvSpPr>
            <a:spLocks/>
          </xdr:cNvSpPr>
        </xdr:nvSpPr>
        <xdr:spPr>
          <a:xfrm flipH="1">
            <a:off x="-44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26"/>
          <xdr:cNvSpPr>
            <a:spLocks/>
          </xdr:cNvSpPr>
        </xdr:nvSpPr>
        <xdr:spPr>
          <a:xfrm>
            <a:off x="-58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457200</xdr:colOff>
      <xdr:row>46</xdr:row>
      <xdr:rowOff>28575</xdr:rowOff>
    </xdr:to>
    <xdr:grpSp>
      <xdr:nvGrpSpPr>
        <xdr:cNvPr id="491" name="Group 427"/>
        <xdr:cNvGrpSpPr>
          <a:grpSpLocks/>
        </xdr:cNvGrpSpPr>
      </xdr:nvGrpSpPr>
      <xdr:grpSpPr>
        <a:xfrm>
          <a:off x="7639050" y="10706100"/>
          <a:ext cx="304800" cy="371475"/>
          <a:chOff x="-75" y="-5749"/>
          <a:chExt cx="28" cy="16224"/>
        </a:xfrm>
        <a:solidFill>
          <a:srgbClr val="FFFFFF"/>
        </a:solidFill>
      </xdr:grpSpPr>
      <xdr:sp>
        <xdr:nvSpPr>
          <xdr:cNvPr id="492" name="Line 428"/>
          <xdr:cNvSpPr>
            <a:spLocks/>
          </xdr:cNvSpPr>
        </xdr:nvSpPr>
        <xdr:spPr>
          <a:xfrm flipH="1">
            <a:off x="-61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29"/>
          <xdr:cNvSpPr>
            <a:spLocks/>
          </xdr:cNvSpPr>
        </xdr:nvSpPr>
        <xdr:spPr>
          <a:xfrm>
            <a:off x="-75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38</xdr:row>
      <xdr:rowOff>114300</xdr:rowOff>
    </xdr:from>
    <xdr:to>
      <xdr:col>19</xdr:col>
      <xdr:colOff>495300</xdr:colOff>
      <xdr:row>41</xdr:row>
      <xdr:rowOff>114300</xdr:rowOff>
    </xdr:to>
    <xdr:sp>
      <xdr:nvSpPr>
        <xdr:cNvPr id="494" name="Line 431"/>
        <xdr:cNvSpPr>
          <a:spLocks/>
        </xdr:cNvSpPr>
      </xdr:nvSpPr>
      <xdr:spPr>
        <a:xfrm flipV="1">
          <a:off x="11144250" y="93345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30</xdr:row>
      <xdr:rowOff>66675</xdr:rowOff>
    </xdr:from>
    <xdr:to>
      <xdr:col>36</xdr:col>
      <xdr:colOff>352425</xdr:colOff>
      <xdr:row>32</xdr:row>
      <xdr:rowOff>114300</xdr:rowOff>
    </xdr:to>
    <xdr:sp>
      <xdr:nvSpPr>
        <xdr:cNvPr id="495" name="Line 471"/>
        <xdr:cNvSpPr>
          <a:spLocks/>
        </xdr:cNvSpPr>
      </xdr:nvSpPr>
      <xdr:spPr>
        <a:xfrm flipV="1">
          <a:off x="25069800" y="7458075"/>
          <a:ext cx="15716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581025</xdr:colOff>
      <xdr:row>29</xdr:row>
      <xdr:rowOff>114300</xdr:rowOff>
    </xdr:from>
    <xdr:to>
      <xdr:col>38</xdr:col>
      <xdr:colOff>219075</xdr:colOff>
      <xdr:row>29</xdr:row>
      <xdr:rowOff>180975</xdr:rowOff>
    </xdr:to>
    <xdr:sp>
      <xdr:nvSpPr>
        <xdr:cNvPr id="496" name="Line 472"/>
        <xdr:cNvSpPr>
          <a:spLocks/>
        </xdr:cNvSpPr>
      </xdr:nvSpPr>
      <xdr:spPr>
        <a:xfrm flipV="1">
          <a:off x="27384375" y="72771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29</xdr:row>
      <xdr:rowOff>180975</xdr:rowOff>
    </xdr:from>
    <xdr:to>
      <xdr:col>37</xdr:col>
      <xdr:colOff>581025</xdr:colOff>
      <xdr:row>30</xdr:row>
      <xdr:rowOff>66675</xdr:rowOff>
    </xdr:to>
    <xdr:sp>
      <xdr:nvSpPr>
        <xdr:cNvPr id="497" name="Line 473"/>
        <xdr:cNvSpPr>
          <a:spLocks/>
        </xdr:cNvSpPr>
      </xdr:nvSpPr>
      <xdr:spPr>
        <a:xfrm flipV="1">
          <a:off x="26641425" y="7343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498" name="Line 482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499" name="Line 544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00" name="Line 55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01" name="Line 555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02" name="Line 556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03" name="Line 557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04" name="Line 558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05" name="Line 559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114300</xdr:rowOff>
    </xdr:from>
    <xdr:to>
      <xdr:col>79</xdr:col>
      <xdr:colOff>819150</xdr:colOff>
      <xdr:row>46</xdr:row>
      <xdr:rowOff>28575</xdr:rowOff>
    </xdr:to>
    <xdr:grpSp>
      <xdr:nvGrpSpPr>
        <xdr:cNvPr id="506" name="Group 576"/>
        <xdr:cNvGrpSpPr>
          <a:grpSpLocks/>
        </xdr:cNvGrpSpPr>
      </xdr:nvGrpSpPr>
      <xdr:grpSpPr>
        <a:xfrm>
          <a:off x="58521600" y="10706100"/>
          <a:ext cx="304800" cy="371475"/>
          <a:chOff x="-42" y="-5749"/>
          <a:chExt cx="28" cy="16224"/>
        </a:xfrm>
        <a:solidFill>
          <a:srgbClr val="FFFFFF"/>
        </a:solidFill>
      </xdr:grpSpPr>
      <xdr:sp>
        <xdr:nvSpPr>
          <xdr:cNvPr id="507" name="Line 577"/>
          <xdr:cNvSpPr>
            <a:spLocks/>
          </xdr:cNvSpPr>
        </xdr:nvSpPr>
        <xdr:spPr>
          <a:xfrm flipH="1">
            <a:off x="-28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78"/>
          <xdr:cNvSpPr>
            <a:spLocks/>
          </xdr:cNvSpPr>
        </xdr:nvSpPr>
        <xdr:spPr>
          <a:xfrm>
            <a:off x="-42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509" name="Line 616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10" name="Line 618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40</xdr:row>
      <xdr:rowOff>114300</xdr:rowOff>
    </xdr:from>
    <xdr:to>
      <xdr:col>54</xdr:col>
      <xdr:colOff>485775</xdr:colOff>
      <xdr:row>40</xdr:row>
      <xdr:rowOff>114300</xdr:rowOff>
    </xdr:to>
    <xdr:sp>
      <xdr:nvSpPr>
        <xdr:cNvPr id="511" name="Line 620"/>
        <xdr:cNvSpPr>
          <a:spLocks/>
        </xdr:cNvSpPr>
      </xdr:nvSpPr>
      <xdr:spPr>
        <a:xfrm flipH="1" flipV="1">
          <a:off x="390525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2" name="Line 6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3" name="Line 6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4" name="Line 6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5" name="Line 6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6" name="Line 6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7" name="Line 6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8" name="Line 6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9" name="Line 7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0" name="Line 7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1" name="Line 7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2" name="Line 7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3" name="Line 7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4" name="Line 7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5" name="Line 7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6" name="Line 7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7" name="Line 7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8" name="Line 7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9" name="Line 7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0" name="Line 7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1" name="Line 7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2" name="Line 7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3" name="Line 7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4" name="Line 7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5" name="Line 7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6" name="Line 7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7" name="Line 7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8" name="Line 7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9" name="Line 7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0" name="Line 7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1" name="Line 7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2" name="Line 7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3" name="Line 7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4" name="Line 7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5" name="Line 7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6" name="Line 7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7" name="Line 7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8" name="Line 7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9" name="Line 7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0" name="Line 7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1" name="Line 7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2" name="Line 7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3" name="Line 7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4" name="Line 7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5" name="Line 7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6" name="Line 7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7" name="Line 7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8" name="Line 7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9" name="Line 7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0" name="Line 7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1" name="Line 7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2" name="Line 7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3" name="Line 7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4" name="Line 7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5" name="Line 7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6" name="Line 7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7" name="Line 7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8" name="Line 7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9" name="Line 7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0" name="Line 7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1" name="Line 7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2" name="Line 7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3" name="Line 7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4" name="Line 7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5" name="Line 7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6" name="Line 7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7" name="Line 7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8" name="Line 7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9" name="Line 7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0" name="Line 7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1" name="Line 7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2" name="Line 7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3" name="Line 7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4" name="Line 7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5" name="Line 7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6" name="Line 7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7" name="Line 7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8" name="Line 76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9" name="Line 77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0" name="Line 77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1" name="Line 77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2" name="Line 77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3" name="Line 77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4" name="Line 77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5" name="Line 77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6" name="Line 77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7" name="Line 77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8" name="Line 77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9" name="Line 78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0" name="Line 78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1" name="Line 78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2" name="Line 78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3" name="Line 78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4" name="Line 78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5" name="Line 78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6" name="Line 78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7" name="Line 78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8" name="Line 78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9" name="Line 79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0" name="Line 79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1" name="Line 79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2" name="Line 7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3" name="Line 7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4" name="Line 7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5" name="Line 7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6" name="Line 7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7" name="Line 7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8" name="Line 7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9" name="Line 8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0" name="Line 8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1" name="Line 8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2" name="Line 8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3" name="Line 8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4" name="Line 8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5" name="Line 8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6" name="Line 8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7" name="Line 8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8" name="Line 8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9" name="Line 8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0" name="Line 8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1" name="Line 8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2" name="Line 8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3" name="Line 8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4" name="Line 8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5" name="Line 8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6" name="Line 8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7" name="Line 8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8" name="Line 8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9" name="Line 8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0" name="Line 8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1" name="Line 8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2" name="Line 8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3" name="Line 8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4" name="Line 8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5" name="Line 8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6" name="Line 8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7" name="Line 8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8" name="Line 8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9" name="Line 8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0" name="Line 8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1" name="Line 8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2" name="Line 8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3" name="Line 8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4" name="Line 8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5" name="Line 8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6" name="Line 8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7" name="Line 8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8" name="Line 8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9" name="Line 8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0" name="Line 8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1" name="Line 8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2" name="Line 8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3" name="Line 8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17</xdr:row>
      <xdr:rowOff>114300</xdr:rowOff>
    </xdr:from>
    <xdr:to>
      <xdr:col>49</xdr:col>
      <xdr:colOff>552450</xdr:colOff>
      <xdr:row>17</xdr:row>
      <xdr:rowOff>114300</xdr:rowOff>
    </xdr:to>
    <xdr:sp>
      <xdr:nvSpPr>
        <xdr:cNvPr id="664" name="Line 848"/>
        <xdr:cNvSpPr>
          <a:spLocks/>
        </xdr:cNvSpPr>
      </xdr:nvSpPr>
      <xdr:spPr>
        <a:xfrm flipV="1">
          <a:off x="31775400" y="4533900"/>
          <a:ext cx="449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17</xdr:row>
      <xdr:rowOff>0</xdr:rowOff>
    </xdr:from>
    <xdr:ext cx="514350" cy="228600"/>
    <xdr:sp>
      <xdr:nvSpPr>
        <xdr:cNvPr id="665" name="text 821"/>
        <xdr:cNvSpPr txBox="1">
          <a:spLocks noChangeArrowheads="1"/>
        </xdr:cNvSpPr>
      </xdr:nvSpPr>
      <xdr:spPr>
        <a:xfrm>
          <a:off x="33718500" y="4419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66" name="Line 853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67" name="Line 8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68" name="Line 8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33</xdr:row>
      <xdr:rowOff>209550</xdr:rowOff>
    </xdr:from>
    <xdr:to>
      <xdr:col>32</xdr:col>
      <xdr:colOff>419100</xdr:colOff>
      <xdr:row>35</xdr:row>
      <xdr:rowOff>114300</xdr:rowOff>
    </xdr:to>
    <xdr:grpSp>
      <xdr:nvGrpSpPr>
        <xdr:cNvPr id="669" name="Group 911"/>
        <xdr:cNvGrpSpPr>
          <a:grpSpLocks/>
        </xdr:cNvGrpSpPr>
      </xdr:nvGrpSpPr>
      <xdr:grpSpPr>
        <a:xfrm>
          <a:off x="23421975" y="8286750"/>
          <a:ext cx="304800" cy="361950"/>
          <a:chOff x="-37" y="-1413"/>
          <a:chExt cx="28" cy="15808"/>
        </a:xfrm>
        <a:solidFill>
          <a:srgbClr val="FFFFFF"/>
        </a:solidFill>
      </xdr:grpSpPr>
      <xdr:sp>
        <xdr:nvSpPr>
          <xdr:cNvPr id="670" name="Line 912"/>
          <xdr:cNvSpPr>
            <a:spLocks/>
          </xdr:cNvSpPr>
        </xdr:nvSpPr>
        <xdr:spPr>
          <a:xfrm>
            <a:off x="-23" y="106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913"/>
          <xdr:cNvSpPr>
            <a:spLocks/>
          </xdr:cNvSpPr>
        </xdr:nvSpPr>
        <xdr:spPr>
          <a:xfrm>
            <a:off x="-37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72" name="Line 914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73" name="Line 915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</xdr:colOff>
      <xdr:row>50</xdr:row>
      <xdr:rowOff>114300</xdr:rowOff>
    </xdr:from>
    <xdr:to>
      <xdr:col>55</xdr:col>
      <xdr:colOff>447675</xdr:colOff>
      <xdr:row>50</xdr:row>
      <xdr:rowOff>114300</xdr:rowOff>
    </xdr:to>
    <xdr:sp>
      <xdr:nvSpPr>
        <xdr:cNvPr id="674" name="Line 932"/>
        <xdr:cNvSpPr>
          <a:spLocks/>
        </xdr:cNvSpPr>
      </xdr:nvSpPr>
      <xdr:spPr>
        <a:xfrm flipV="1">
          <a:off x="37214175" y="12077700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50</xdr:row>
      <xdr:rowOff>0</xdr:rowOff>
    </xdr:from>
    <xdr:ext cx="514350" cy="228600"/>
    <xdr:sp>
      <xdr:nvSpPr>
        <xdr:cNvPr id="675" name="text 821"/>
        <xdr:cNvSpPr txBox="1">
          <a:spLocks noChangeArrowheads="1"/>
        </xdr:cNvSpPr>
      </xdr:nvSpPr>
      <xdr:spPr>
        <a:xfrm>
          <a:off x="38176200" y="119634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30</xdr:col>
      <xdr:colOff>266700</xdr:colOff>
      <xdr:row>32</xdr:row>
      <xdr:rowOff>114300</xdr:rowOff>
    </xdr:from>
    <xdr:to>
      <xdr:col>34</xdr:col>
      <xdr:colOff>266700</xdr:colOff>
      <xdr:row>38</xdr:row>
      <xdr:rowOff>114300</xdr:rowOff>
    </xdr:to>
    <xdr:sp>
      <xdr:nvSpPr>
        <xdr:cNvPr id="676" name="Line 940"/>
        <xdr:cNvSpPr>
          <a:spLocks/>
        </xdr:cNvSpPr>
      </xdr:nvSpPr>
      <xdr:spPr>
        <a:xfrm flipV="1">
          <a:off x="22098000" y="79629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38100</xdr:rowOff>
    </xdr:from>
    <xdr:to>
      <xdr:col>10</xdr:col>
      <xdr:colOff>466725</xdr:colOff>
      <xdr:row>37</xdr:row>
      <xdr:rowOff>171450</xdr:rowOff>
    </xdr:to>
    <xdr:sp>
      <xdr:nvSpPr>
        <xdr:cNvPr id="677" name="kreslení 16"/>
        <xdr:cNvSpPr>
          <a:spLocks/>
        </xdr:cNvSpPr>
      </xdr:nvSpPr>
      <xdr:spPr>
        <a:xfrm>
          <a:off x="7096125" y="90297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114300</xdr:rowOff>
    </xdr:from>
    <xdr:to>
      <xdr:col>13</xdr:col>
      <xdr:colOff>152400</xdr:colOff>
      <xdr:row>35</xdr:row>
      <xdr:rowOff>114300</xdr:rowOff>
    </xdr:to>
    <xdr:sp>
      <xdr:nvSpPr>
        <xdr:cNvPr id="678" name="Line 32"/>
        <xdr:cNvSpPr>
          <a:spLocks/>
        </xdr:cNvSpPr>
      </xdr:nvSpPr>
      <xdr:spPr>
        <a:xfrm flipH="1" flipV="1">
          <a:off x="1971675" y="8648700"/>
          <a:ext cx="715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35</xdr:row>
      <xdr:rowOff>114300</xdr:rowOff>
    </xdr:from>
    <xdr:to>
      <xdr:col>9</xdr:col>
      <xdr:colOff>457200</xdr:colOff>
      <xdr:row>37</xdr:row>
      <xdr:rowOff>114300</xdr:rowOff>
    </xdr:to>
    <xdr:sp>
      <xdr:nvSpPr>
        <xdr:cNvPr id="679" name="Line 33"/>
        <xdr:cNvSpPr>
          <a:spLocks/>
        </xdr:cNvSpPr>
      </xdr:nvSpPr>
      <xdr:spPr>
        <a:xfrm flipH="1" flipV="1">
          <a:off x="5734050" y="86487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123825</xdr:rowOff>
    </xdr:from>
    <xdr:to>
      <xdr:col>11</xdr:col>
      <xdr:colOff>200025</xdr:colOff>
      <xdr:row>38</xdr:row>
      <xdr:rowOff>114300</xdr:rowOff>
    </xdr:to>
    <xdr:sp>
      <xdr:nvSpPr>
        <xdr:cNvPr id="680" name="Line 34"/>
        <xdr:cNvSpPr>
          <a:spLocks/>
        </xdr:cNvSpPr>
      </xdr:nvSpPr>
      <xdr:spPr>
        <a:xfrm flipH="1" flipV="1">
          <a:off x="6467475" y="9115425"/>
          <a:ext cx="12192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50</xdr:row>
      <xdr:rowOff>19050</xdr:rowOff>
    </xdr:from>
    <xdr:to>
      <xdr:col>58</xdr:col>
      <xdr:colOff>47625</xdr:colOff>
      <xdr:row>59</xdr:row>
      <xdr:rowOff>114300</xdr:rowOff>
    </xdr:to>
    <xdr:sp>
      <xdr:nvSpPr>
        <xdr:cNvPr id="681" name="Line 96"/>
        <xdr:cNvSpPr>
          <a:spLocks/>
        </xdr:cNvSpPr>
      </xdr:nvSpPr>
      <xdr:spPr>
        <a:xfrm flipH="1">
          <a:off x="40643175" y="11982450"/>
          <a:ext cx="2038350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47</xdr:row>
      <xdr:rowOff>114300</xdr:rowOff>
    </xdr:from>
    <xdr:to>
      <xdr:col>58</xdr:col>
      <xdr:colOff>266700</xdr:colOff>
      <xdr:row>50</xdr:row>
      <xdr:rowOff>0</xdr:rowOff>
    </xdr:to>
    <xdr:sp>
      <xdr:nvSpPr>
        <xdr:cNvPr id="682" name="Line 97"/>
        <xdr:cNvSpPr>
          <a:spLocks/>
        </xdr:cNvSpPr>
      </xdr:nvSpPr>
      <xdr:spPr>
        <a:xfrm flipV="1">
          <a:off x="41395650" y="11391900"/>
          <a:ext cx="1504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50</xdr:row>
      <xdr:rowOff>0</xdr:rowOff>
    </xdr:from>
    <xdr:to>
      <xdr:col>56</xdr:col>
      <xdr:colOff>247650</xdr:colOff>
      <xdr:row>50</xdr:row>
      <xdr:rowOff>114300</xdr:rowOff>
    </xdr:to>
    <xdr:sp>
      <xdr:nvSpPr>
        <xdr:cNvPr id="683" name="Line 98"/>
        <xdr:cNvSpPr>
          <a:spLocks/>
        </xdr:cNvSpPr>
      </xdr:nvSpPr>
      <xdr:spPr>
        <a:xfrm flipH="1">
          <a:off x="40633650" y="119634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38</xdr:row>
      <xdr:rowOff>114300</xdr:rowOff>
    </xdr:from>
    <xdr:to>
      <xdr:col>63</xdr:col>
      <xdr:colOff>476250</xdr:colOff>
      <xdr:row>41</xdr:row>
      <xdr:rowOff>114300</xdr:rowOff>
    </xdr:to>
    <xdr:sp>
      <xdr:nvSpPr>
        <xdr:cNvPr id="684" name="Line 99"/>
        <xdr:cNvSpPr>
          <a:spLocks/>
        </xdr:cNvSpPr>
      </xdr:nvSpPr>
      <xdr:spPr>
        <a:xfrm>
          <a:off x="44386500" y="93345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685" name="Line 100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36</xdr:row>
      <xdr:rowOff>104775</xdr:rowOff>
    </xdr:from>
    <xdr:to>
      <xdr:col>58</xdr:col>
      <xdr:colOff>266700</xdr:colOff>
      <xdr:row>38</xdr:row>
      <xdr:rowOff>114300</xdr:rowOff>
    </xdr:to>
    <xdr:sp>
      <xdr:nvSpPr>
        <xdr:cNvPr id="686" name="Line 115"/>
        <xdr:cNvSpPr>
          <a:spLocks/>
        </xdr:cNvSpPr>
      </xdr:nvSpPr>
      <xdr:spPr>
        <a:xfrm>
          <a:off x="41805225" y="8867775"/>
          <a:ext cx="1095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35</xdr:row>
      <xdr:rowOff>114300</xdr:rowOff>
    </xdr:from>
    <xdr:to>
      <xdr:col>57</xdr:col>
      <xdr:colOff>142875</xdr:colOff>
      <xdr:row>36</xdr:row>
      <xdr:rowOff>104775</xdr:rowOff>
    </xdr:to>
    <xdr:sp>
      <xdr:nvSpPr>
        <xdr:cNvPr id="687" name="Line 116"/>
        <xdr:cNvSpPr>
          <a:spLocks/>
        </xdr:cNvSpPr>
      </xdr:nvSpPr>
      <xdr:spPr>
        <a:xfrm flipH="1" flipV="1">
          <a:off x="40671750" y="8648700"/>
          <a:ext cx="11334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114300</xdr:rowOff>
    </xdr:from>
    <xdr:to>
      <xdr:col>52</xdr:col>
      <xdr:colOff>409575</xdr:colOff>
      <xdr:row>21</xdr:row>
      <xdr:rowOff>38100</xdr:rowOff>
    </xdr:to>
    <xdr:grpSp>
      <xdr:nvGrpSpPr>
        <xdr:cNvPr id="688" name="Group 120"/>
        <xdr:cNvGrpSpPr>
          <a:grpSpLocks/>
        </xdr:cNvGrpSpPr>
      </xdr:nvGrpSpPr>
      <xdr:grpSpPr>
        <a:xfrm>
          <a:off x="38271450" y="4991100"/>
          <a:ext cx="304800" cy="381000"/>
          <a:chOff x="-38" y="-5349"/>
          <a:chExt cx="28" cy="16640"/>
        </a:xfrm>
        <a:solidFill>
          <a:srgbClr val="FFFFFF"/>
        </a:solidFill>
      </xdr:grpSpPr>
      <xdr:sp>
        <xdr:nvSpPr>
          <xdr:cNvPr id="689" name="Line 121"/>
          <xdr:cNvSpPr>
            <a:spLocks/>
          </xdr:cNvSpPr>
        </xdr:nvSpPr>
        <xdr:spPr>
          <a:xfrm flipH="1">
            <a:off x="-24" y="-53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22"/>
          <xdr:cNvSpPr>
            <a:spLocks/>
          </xdr:cNvSpPr>
        </xdr:nvSpPr>
        <xdr:spPr>
          <a:xfrm>
            <a:off x="-38" y="-7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60</xdr:row>
      <xdr:rowOff>57150</xdr:rowOff>
    </xdr:from>
    <xdr:to>
      <xdr:col>55</xdr:col>
      <xdr:colOff>609600</xdr:colOff>
      <xdr:row>60</xdr:row>
      <xdr:rowOff>171450</xdr:rowOff>
    </xdr:to>
    <xdr:grpSp>
      <xdr:nvGrpSpPr>
        <xdr:cNvPr id="691" name="Group 127"/>
        <xdr:cNvGrpSpPr>
          <a:grpSpLocks/>
        </xdr:cNvGrpSpPr>
      </xdr:nvGrpSpPr>
      <xdr:grpSpPr>
        <a:xfrm>
          <a:off x="40500300" y="143065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692" name="Rectangle 128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29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3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695" name="Line 142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123825</xdr:rowOff>
    </xdr:from>
    <xdr:to>
      <xdr:col>5</xdr:col>
      <xdr:colOff>876300</xdr:colOff>
      <xdr:row>10</xdr:row>
      <xdr:rowOff>123825</xdr:rowOff>
    </xdr:to>
    <xdr:sp>
      <xdr:nvSpPr>
        <xdr:cNvPr id="696" name="text 119"/>
        <xdr:cNvSpPr txBox="1">
          <a:spLocks noChangeArrowheads="1"/>
        </xdr:cNvSpPr>
      </xdr:nvSpPr>
      <xdr:spPr>
        <a:xfrm>
          <a:off x="1114425" y="1571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Bohosudov slouží 
současně jako předvěst vjezdových návěstidel ŽST Chabařovice</a:t>
          </a:r>
        </a:p>
      </xdr:txBody>
    </xdr:sp>
    <xdr:clientData/>
  </xdr:twoCellAnchor>
  <xdr:twoCellAnchor>
    <xdr:from>
      <xdr:col>8</xdr:col>
      <xdr:colOff>85725</xdr:colOff>
      <xdr:row>5</xdr:row>
      <xdr:rowOff>133350</xdr:rowOff>
    </xdr:from>
    <xdr:to>
      <xdr:col>11</xdr:col>
      <xdr:colOff>876300</xdr:colOff>
      <xdr:row>10</xdr:row>
      <xdr:rowOff>133350</xdr:rowOff>
    </xdr:to>
    <xdr:sp>
      <xdr:nvSpPr>
        <xdr:cNvPr id="697" name="text 120"/>
        <xdr:cNvSpPr txBox="1">
          <a:spLocks noChangeArrowheads="1"/>
        </xdr:cNvSpPr>
      </xdr:nvSpPr>
      <xdr:spPr>
        <a:xfrm>
          <a:off x="5572125" y="15811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Chabařovice slouží    současně jako předvěst vjezdových návěstidel ŽST Bohosudov</a:t>
          </a:r>
        </a:p>
      </xdr:txBody>
    </xdr:sp>
    <xdr:clientData/>
  </xdr:twoCellAnchor>
  <xdr:twoCellAnchor>
    <xdr:from>
      <xdr:col>64</xdr:col>
      <xdr:colOff>0</xdr:colOff>
      <xdr:row>67</xdr:row>
      <xdr:rowOff>0</xdr:rowOff>
    </xdr:from>
    <xdr:to>
      <xdr:col>71</xdr:col>
      <xdr:colOff>0</xdr:colOff>
      <xdr:row>69</xdr:row>
      <xdr:rowOff>0</xdr:rowOff>
    </xdr:to>
    <xdr:sp>
      <xdr:nvSpPr>
        <xdr:cNvPr id="698" name="text 6"/>
        <xdr:cNvSpPr txBox="1">
          <a:spLocks noChangeArrowheads="1"/>
        </xdr:cNvSpPr>
      </xdr:nvSpPr>
      <xdr:spPr>
        <a:xfrm>
          <a:off x="470916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89</xdr:col>
      <xdr:colOff>238125</xdr:colOff>
      <xdr:row>44</xdr:row>
      <xdr:rowOff>114300</xdr:rowOff>
    </xdr:from>
    <xdr:to>
      <xdr:col>90</xdr:col>
      <xdr:colOff>0</xdr:colOff>
      <xdr:row>44</xdr:row>
      <xdr:rowOff>114300</xdr:rowOff>
    </xdr:to>
    <xdr:sp>
      <xdr:nvSpPr>
        <xdr:cNvPr id="699" name="Line 171"/>
        <xdr:cNvSpPr>
          <a:spLocks/>
        </xdr:cNvSpPr>
      </xdr:nvSpPr>
      <xdr:spPr>
        <a:xfrm>
          <a:off x="65674875" y="10706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41</xdr:row>
      <xdr:rowOff>0</xdr:rowOff>
    </xdr:from>
    <xdr:to>
      <xdr:col>90</xdr:col>
      <xdr:colOff>0</xdr:colOff>
      <xdr:row>42</xdr:row>
      <xdr:rowOff>0</xdr:rowOff>
    </xdr:to>
    <xdr:sp>
      <xdr:nvSpPr>
        <xdr:cNvPr id="700" name="text 3"/>
        <xdr:cNvSpPr txBox="1">
          <a:spLocks noChangeArrowheads="1"/>
        </xdr:cNvSpPr>
      </xdr:nvSpPr>
      <xdr:spPr>
        <a:xfrm>
          <a:off x="65436750" y="990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44</xdr:row>
      <xdr:rowOff>0</xdr:rowOff>
    </xdr:from>
    <xdr:to>
      <xdr:col>89</xdr:col>
      <xdr:colOff>247650</xdr:colOff>
      <xdr:row>45</xdr:row>
      <xdr:rowOff>0</xdr:rowOff>
    </xdr:to>
    <xdr:sp>
      <xdr:nvSpPr>
        <xdr:cNvPr id="701" name="text 3"/>
        <xdr:cNvSpPr txBox="1">
          <a:spLocks noChangeArrowheads="1"/>
        </xdr:cNvSpPr>
      </xdr:nvSpPr>
      <xdr:spPr>
        <a:xfrm>
          <a:off x="65170050" y="10591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87</xdr:col>
      <xdr:colOff>104775</xdr:colOff>
      <xdr:row>40</xdr:row>
      <xdr:rowOff>57150</xdr:rowOff>
    </xdr:from>
    <xdr:to>
      <xdr:col>87</xdr:col>
      <xdr:colOff>923925</xdr:colOff>
      <xdr:row>40</xdr:row>
      <xdr:rowOff>171450</xdr:rowOff>
    </xdr:to>
    <xdr:grpSp>
      <xdr:nvGrpSpPr>
        <xdr:cNvPr id="702" name="Group 174"/>
        <xdr:cNvGrpSpPr>
          <a:grpSpLocks/>
        </xdr:cNvGrpSpPr>
      </xdr:nvGrpSpPr>
      <xdr:grpSpPr>
        <a:xfrm>
          <a:off x="64055625" y="9734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703" name="Line 175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7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77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78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79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80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8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45</xdr:row>
      <xdr:rowOff>57150</xdr:rowOff>
    </xdr:from>
    <xdr:to>
      <xdr:col>87</xdr:col>
      <xdr:colOff>923925</xdr:colOff>
      <xdr:row>45</xdr:row>
      <xdr:rowOff>171450</xdr:rowOff>
    </xdr:to>
    <xdr:grpSp>
      <xdr:nvGrpSpPr>
        <xdr:cNvPr id="710" name="Group 182"/>
        <xdr:cNvGrpSpPr>
          <a:grpSpLocks/>
        </xdr:cNvGrpSpPr>
      </xdr:nvGrpSpPr>
      <xdr:grpSpPr>
        <a:xfrm>
          <a:off x="64055625" y="10877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711" name="Line 183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8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85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86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87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88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8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285750</xdr:colOff>
      <xdr:row>41</xdr:row>
      <xdr:rowOff>114300</xdr:rowOff>
    </xdr:to>
    <xdr:sp>
      <xdr:nvSpPr>
        <xdr:cNvPr id="718" name="Line 190"/>
        <xdr:cNvSpPr>
          <a:spLocks/>
        </xdr:cNvSpPr>
      </xdr:nvSpPr>
      <xdr:spPr>
        <a:xfrm flipH="1">
          <a:off x="514350" y="10020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2</xdr:col>
      <xdr:colOff>266700</xdr:colOff>
      <xdr:row>42</xdr:row>
      <xdr:rowOff>0</xdr:rowOff>
    </xdr:to>
    <xdr:sp>
      <xdr:nvSpPr>
        <xdr:cNvPr id="719" name="text 2"/>
        <xdr:cNvSpPr txBox="1">
          <a:spLocks noChangeArrowheads="1"/>
        </xdr:cNvSpPr>
      </xdr:nvSpPr>
      <xdr:spPr>
        <a:xfrm>
          <a:off x="781050" y="9906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20" name="text 3"/>
        <xdr:cNvSpPr txBox="1">
          <a:spLocks noChangeArrowheads="1"/>
        </xdr:cNvSpPr>
      </xdr:nvSpPr>
      <xdr:spPr>
        <a:xfrm>
          <a:off x="5143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21" name="Line 193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22" name="Line 194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23" name="Line 199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57150</xdr:rowOff>
    </xdr:from>
    <xdr:to>
      <xdr:col>3</xdr:col>
      <xdr:colOff>876300</xdr:colOff>
      <xdr:row>45</xdr:row>
      <xdr:rowOff>171450</xdr:rowOff>
    </xdr:to>
    <xdr:grpSp>
      <xdr:nvGrpSpPr>
        <xdr:cNvPr id="724" name="Group 202"/>
        <xdr:cNvGrpSpPr>
          <a:grpSpLocks/>
        </xdr:cNvGrpSpPr>
      </xdr:nvGrpSpPr>
      <xdr:grpSpPr>
        <a:xfrm>
          <a:off x="1600200" y="10877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25" name="Line 20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20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20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0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0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0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0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876300</xdr:colOff>
      <xdr:row>40</xdr:row>
      <xdr:rowOff>171450</xdr:rowOff>
    </xdr:to>
    <xdr:grpSp>
      <xdr:nvGrpSpPr>
        <xdr:cNvPr id="732" name="Group 210"/>
        <xdr:cNvGrpSpPr>
          <a:grpSpLocks/>
        </xdr:cNvGrpSpPr>
      </xdr:nvGrpSpPr>
      <xdr:grpSpPr>
        <a:xfrm>
          <a:off x="1600200" y="9734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33" name="Line 211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212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213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14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15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16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217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41</xdr:row>
      <xdr:rowOff>114300</xdr:rowOff>
    </xdr:from>
    <xdr:to>
      <xdr:col>89</xdr:col>
      <xdr:colOff>0</xdr:colOff>
      <xdr:row>41</xdr:row>
      <xdr:rowOff>114300</xdr:rowOff>
    </xdr:to>
    <xdr:sp>
      <xdr:nvSpPr>
        <xdr:cNvPr id="740" name="Line 218"/>
        <xdr:cNvSpPr>
          <a:spLocks/>
        </xdr:cNvSpPr>
      </xdr:nvSpPr>
      <xdr:spPr>
        <a:xfrm flipH="1" flipV="1">
          <a:off x="33718500" y="10020300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45</xdr:col>
      <xdr:colOff>0</xdr:colOff>
      <xdr:row>44</xdr:row>
      <xdr:rowOff>114300</xdr:rowOff>
    </xdr:to>
    <xdr:sp>
      <xdr:nvSpPr>
        <xdr:cNvPr id="741" name="Line 219"/>
        <xdr:cNvSpPr>
          <a:spLocks/>
        </xdr:cNvSpPr>
      </xdr:nvSpPr>
      <xdr:spPr>
        <a:xfrm flipV="1">
          <a:off x="1028700" y="10706100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46</xdr:col>
      <xdr:colOff>0</xdr:colOff>
      <xdr:row>45</xdr:row>
      <xdr:rowOff>0</xdr:rowOff>
    </xdr:to>
    <xdr:sp>
      <xdr:nvSpPr>
        <xdr:cNvPr id="742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46</xdr:col>
      <xdr:colOff>0</xdr:colOff>
      <xdr:row>44</xdr:row>
      <xdr:rowOff>114300</xdr:rowOff>
    </xdr:from>
    <xdr:to>
      <xdr:col>88</xdr:col>
      <xdr:colOff>247650</xdr:colOff>
      <xdr:row>44</xdr:row>
      <xdr:rowOff>114300</xdr:rowOff>
    </xdr:to>
    <xdr:sp>
      <xdr:nvSpPr>
        <xdr:cNvPr id="743" name="Line 221"/>
        <xdr:cNvSpPr>
          <a:spLocks/>
        </xdr:cNvSpPr>
      </xdr:nvSpPr>
      <xdr:spPr>
        <a:xfrm flipH="1" flipV="1">
          <a:off x="33718500" y="10706100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47</xdr:row>
      <xdr:rowOff>114300</xdr:rowOff>
    </xdr:from>
    <xdr:to>
      <xdr:col>59</xdr:col>
      <xdr:colOff>495300</xdr:colOff>
      <xdr:row>47</xdr:row>
      <xdr:rowOff>114300</xdr:rowOff>
    </xdr:to>
    <xdr:sp>
      <xdr:nvSpPr>
        <xdr:cNvPr id="744" name="Line 222"/>
        <xdr:cNvSpPr>
          <a:spLocks/>
        </xdr:cNvSpPr>
      </xdr:nvSpPr>
      <xdr:spPr>
        <a:xfrm flipH="1" flipV="1">
          <a:off x="33718500" y="113919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0</xdr:rowOff>
    </xdr:from>
    <xdr:ext cx="971550" cy="228600"/>
    <xdr:sp>
      <xdr:nvSpPr>
        <xdr:cNvPr id="745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19</xdr:col>
      <xdr:colOff>495300</xdr:colOff>
      <xdr:row>38</xdr:row>
      <xdr:rowOff>114300</xdr:rowOff>
    </xdr:from>
    <xdr:to>
      <xdr:col>45</xdr:col>
      <xdr:colOff>0</xdr:colOff>
      <xdr:row>38</xdr:row>
      <xdr:rowOff>114300</xdr:rowOff>
    </xdr:to>
    <xdr:sp>
      <xdr:nvSpPr>
        <xdr:cNvPr id="746" name="Line 223"/>
        <xdr:cNvSpPr>
          <a:spLocks/>
        </xdr:cNvSpPr>
      </xdr:nvSpPr>
      <xdr:spPr>
        <a:xfrm flipV="1">
          <a:off x="13925550" y="933450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114300</xdr:rowOff>
    </xdr:from>
    <xdr:to>
      <xdr:col>45</xdr:col>
      <xdr:colOff>942975</xdr:colOff>
      <xdr:row>38</xdr:row>
      <xdr:rowOff>114300</xdr:rowOff>
    </xdr:to>
    <xdr:sp>
      <xdr:nvSpPr>
        <xdr:cNvPr id="747" name="Line 224"/>
        <xdr:cNvSpPr>
          <a:spLocks/>
        </xdr:cNvSpPr>
      </xdr:nvSpPr>
      <xdr:spPr>
        <a:xfrm flipV="1">
          <a:off x="32746950" y="9334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38</xdr:row>
      <xdr:rowOff>114300</xdr:rowOff>
    </xdr:from>
    <xdr:to>
      <xdr:col>60</xdr:col>
      <xdr:colOff>247650</xdr:colOff>
      <xdr:row>38</xdr:row>
      <xdr:rowOff>114300</xdr:rowOff>
    </xdr:to>
    <xdr:sp>
      <xdr:nvSpPr>
        <xdr:cNvPr id="748" name="Line 225"/>
        <xdr:cNvSpPr>
          <a:spLocks/>
        </xdr:cNvSpPr>
      </xdr:nvSpPr>
      <xdr:spPr>
        <a:xfrm flipH="1" flipV="1">
          <a:off x="33718500" y="9334500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749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32</xdr:col>
      <xdr:colOff>266700</xdr:colOff>
      <xdr:row>35</xdr:row>
      <xdr:rowOff>114300</xdr:rowOff>
    </xdr:from>
    <xdr:to>
      <xdr:col>45</xdr:col>
      <xdr:colOff>0</xdr:colOff>
      <xdr:row>35</xdr:row>
      <xdr:rowOff>114300</xdr:rowOff>
    </xdr:to>
    <xdr:sp>
      <xdr:nvSpPr>
        <xdr:cNvPr id="750" name="Line 227"/>
        <xdr:cNvSpPr>
          <a:spLocks/>
        </xdr:cNvSpPr>
      </xdr:nvSpPr>
      <xdr:spPr>
        <a:xfrm flipV="1">
          <a:off x="23583900" y="8648700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45</xdr:col>
      <xdr:colOff>942975</xdr:colOff>
      <xdr:row>35</xdr:row>
      <xdr:rowOff>114300</xdr:rowOff>
    </xdr:to>
    <xdr:sp>
      <xdr:nvSpPr>
        <xdr:cNvPr id="751" name="Line 228"/>
        <xdr:cNvSpPr>
          <a:spLocks/>
        </xdr:cNvSpPr>
      </xdr:nvSpPr>
      <xdr:spPr>
        <a:xfrm flipV="1">
          <a:off x="32746950" y="86487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55</xdr:col>
      <xdr:colOff>495300</xdr:colOff>
      <xdr:row>35</xdr:row>
      <xdr:rowOff>114300</xdr:rowOff>
    </xdr:to>
    <xdr:sp>
      <xdr:nvSpPr>
        <xdr:cNvPr id="752" name="Line 229"/>
        <xdr:cNvSpPr>
          <a:spLocks/>
        </xdr:cNvSpPr>
      </xdr:nvSpPr>
      <xdr:spPr>
        <a:xfrm flipH="1" flipV="1">
          <a:off x="33718500" y="8648700"/>
          <a:ext cx="695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753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34</xdr:col>
      <xdr:colOff>266700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754" name="Line 231"/>
        <xdr:cNvSpPr>
          <a:spLocks/>
        </xdr:cNvSpPr>
      </xdr:nvSpPr>
      <xdr:spPr>
        <a:xfrm flipV="1">
          <a:off x="25069800" y="7962900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45</xdr:col>
      <xdr:colOff>942975</xdr:colOff>
      <xdr:row>32</xdr:row>
      <xdr:rowOff>114300</xdr:rowOff>
    </xdr:to>
    <xdr:sp>
      <xdr:nvSpPr>
        <xdr:cNvPr id="755" name="Line 232"/>
        <xdr:cNvSpPr>
          <a:spLocks/>
        </xdr:cNvSpPr>
      </xdr:nvSpPr>
      <xdr:spPr>
        <a:xfrm flipV="1">
          <a:off x="32746950" y="79629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55</xdr:col>
      <xdr:colOff>476250</xdr:colOff>
      <xdr:row>32</xdr:row>
      <xdr:rowOff>114300</xdr:rowOff>
    </xdr:to>
    <xdr:sp>
      <xdr:nvSpPr>
        <xdr:cNvPr id="756" name="Line 233"/>
        <xdr:cNvSpPr>
          <a:spLocks/>
        </xdr:cNvSpPr>
      </xdr:nvSpPr>
      <xdr:spPr>
        <a:xfrm flipH="1" flipV="1">
          <a:off x="33718500" y="7962900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757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38</xdr:col>
      <xdr:colOff>219075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758" name="Line 235"/>
        <xdr:cNvSpPr>
          <a:spLocks/>
        </xdr:cNvSpPr>
      </xdr:nvSpPr>
      <xdr:spPr>
        <a:xfrm flipV="1">
          <a:off x="27993975" y="7277100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942975</xdr:colOff>
      <xdr:row>29</xdr:row>
      <xdr:rowOff>114300</xdr:rowOff>
    </xdr:to>
    <xdr:sp>
      <xdr:nvSpPr>
        <xdr:cNvPr id="759" name="Line 236"/>
        <xdr:cNvSpPr>
          <a:spLocks/>
        </xdr:cNvSpPr>
      </xdr:nvSpPr>
      <xdr:spPr>
        <a:xfrm flipV="1">
          <a:off x="32746950" y="72771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52</xdr:col>
      <xdr:colOff>247650</xdr:colOff>
      <xdr:row>29</xdr:row>
      <xdr:rowOff>114300</xdr:rowOff>
    </xdr:to>
    <xdr:sp>
      <xdr:nvSpPr>
        <xdr:cNvPr id="760" name="Line 237"/>
        <xdr:cNvSpPr>
          <a:spLocks/>
        </xdr:cNvSpPr>
      </xdr:nvSpPr>
      <xdr:spPr>
        <a:xfrm flipH="1" flipV="1">
          <a:off x="33718500" y="7277100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761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49</xdr:col>
      <xdr:colOff>0</xdr:colOff>
      <xdr:row>26</xdr:row>
      <xdr:rowOff>114300</xdr:rowOff>
    </xdr:from>
    <xdr:to>
      <xdr:col>49</xdr:col>
      <xdr:colOff>942975</xdr:colOff>
      <xdr:row>26</xdr:row>
      <xdr:rowOff>114300</xdr:rowOff>
    </xdr:to>
    <xdr:sp>
      <xdr:nvSpPr>
        <xdr:cNvPr id="762" name="Line 240"/>
        <xdr:cNvSpPr>
          <a:spLocks/>
        </xdr:cNvSpPr>
      </xdr:nvSpPr>
      <xdr:spPr>
        <a:xfrm flipV="1">
          <a:off x="35718750" y="65913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819150</xdr:colOff>
      <xdr:row>26</xdr:row>
      <xdr:rowOff>114300</xdr:rowOff>
    </xdr:from>
    <xdr:to>
      <xdr:col>53</xdr:col>
      <xdr:colOff>495300</xdr:colOff>
      <xdr:row>26</xdr:row>
      <xdr:rowOff>114300</xdr:rowOff>
    </xdr:to>
    <xdr:sp>
      <xdr:nvSpPr>
        <xdr:cNvPr id="763" name="Line 241"/>
        <xdr:cNvSpPr>
          <a:spLocks/>
        </xdr:cNvSpPr>
      </xdr:nvSpPr>
      <xdr:spPr>
        <a:xfrm flipH="1" flipV="1">
          <a:off x="35052000" y="6591300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26</xdr:row>
      <xdr:rowOff>0</xdr:rowOff>
    </xdr:from>
    <xdr:ext cx="971550" cy="228600"/>
    <xdr:sp>
      <xdr:nvSpPr>
        <xdr:cNvPr id="764" name="text 7166"/>
        <xdr:cNvSpPr txBox="1">
          <a:spLocks noChangeArrowheads="1"/>
        </xdr:cNvSpPr>
      </xdr:nvSpPr>
      <xdr:spPr>
        <a:xfrm>
          <a:off x="357187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52</xdr:col>
      <xdr:colOff>0</xdr:colOff>
      <xdr:row>47</xdr:row>
      <xdr:rowOff>114300</xdr:rowOff>
    </xdr:from>
    <xdr:to>
      <xdr:col>52</xdr:col>
      <xdr:colOff>514350</xdr:colOff>
      <xdr:row>47</xdr:row>
      <xdr:rowOff>114300</xdr:rowOff>
    </xdr:to>
    <xdr:sp>
      <xdr:nvSpPr>
        <xdr:cNvPr id="765" name="Line 243"/>
        <xdr:cNvSpPr>
          <a:spLocks/>
        </xdr:cNvSpPr>
      </xdr:nvSpPr>
      <xdr:spPr>
        <a:xfrm flipV="1">
          <a:off x="38176200" y="113919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114300</xdr:rowOff>
    </xdr:from>
    <xdr:to>
      <xdr:col>24</xdr:col>
      <xdr:colOff>514350</xdr:colOff>
      <xdr:row>38</xdr:row>
      <xdr:rowOff>114300</xdr:rowOff>
    </xdr:to>
    <xdr:sp>
      <xdr:nvSpPr>
        <xdr:cNvPr id="766" name="Line 245"/>
        <xdr:cNvSpPr>
          <a:spLocks/>
        </xdr:cNvSpPr>
      </xdr:nvSpPr>
      <xdr:spPr>
        <a:xfrm flipV="1">
          <a:off x="17373600" y="93345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0</xdr:rowOff>
    </xdr:from>
    <xdr:ext cx="514350" cy="228600"/>
    <xdr:sp>
      <xdr:nvSpPr>
        <xdr:cNvPr id="767" name="text 7166"/>
        <xdr:cNvSpPr txBox="1">
          <a:spLocks noChangeArrowheads="1"/>
        </xdr:cNvSpPr>
      </xdr:nvSpPr>
      <xdr:spPr>
        <a:xfrm>
          <a:off x="17373600" y="92202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oneCellAnchor>
  <xdr:twoCellAnchor>
    <xdr:from>
      <xdr:col>7</xdr:col>
      <xdr:colOff>342900</xdr:colOff>
      <xdr:row>39</xdr:row>
      <xdr:rowOff>209550</xdr:rowOff>
    </xdr:from>
    <xdr:to>
      <xdr:col>7</xdr:col>
      <xdr:colOff>647700</xdr:colOff>
      <xdr:row>41</xdr:row>
      <xdr:rowOff>114300</xdr:rowOff>
    </xdr:to>
    <xdr:grpSp>
      <xdr:nvGrpSpPr>
        <xdr:cNvPr id="768" name="Group 247"/>
        <xdr:cNvGrpSpPr>
          <a:grpSpLocks/>
        </xdr:cNvGrpSpPr>
      </xdr:nvGrpSpPr>
      <xdr:grpSpPr>
        <a:xfrm>
          <a:off x="4857750" y="9658350"/>
          <a:ext cx="304800" cy="361950"/>
          <a:chOff x="-58" y="-1509"/>
          <a:chExt cx="28" cy="15808"/>
        </a:xfrm>
        <a:solidFill>
          <a:srgbClr val="FFFFFF"/>
        </a:solidFill>
      </xdr:grpSpPr>
      <xdr:sp>
        <xdr:nvSpPr>
          <xdr:cNvPr id="769" name="Line 248"/>
          <xdr:cNvSpPr>
            <a:spLocks/>
          </xdr:cNvSpPr>
        </xdr:nvSpPr>
        <xdr:spPr>
          <a:xfrm>
            <a:off x="-44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49"/>
          <xdr:cNvSpPr>
            <a:spLocks/>
          </xdr:cNvSpPr>
        </xdr:nvSpPr>
        <xdr:spPr>
          <a:xfrm>
            <a:off x="-58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33</xdr:row>
      <xdr:rowOff>219075</xdr:rowOff>
    </xdr:from>
    <xdr:to>
      <xdr:col>8</xdr:col>
      <xdr:colOff>409575</xdr:colOff>
      <xdr:row>35</xdr:row>
      <xdr:rowOff>114300</xdr:rowOff>
    </xdr:to>
    <xdr:grpSp>
      <xdr:nvGrpSpPr>
        <xdr:cNvPr id="771" name="Group 250"/>
        <xdr:cNvGrpSpPr>
          <a:grpSpLocks/>
        </xdr:cNvGrpSpPr>
      </xdr:nvGrpSpPr>
      <xdr:grpSpPr>
        <a:xfrm>
          <a:off x="5581650" y="8296275"/>
          <a:ext cx="304800" cy="352425"/>
          <a:chOff x="-38" y="-997"/>
          <a:chExt cx="28" cy="15392"/>
        </a:xfrm>
        <a:solidFill>
          <a:srgbClr val="FFFFFF"/>
        </a:solidFill>
      </xdr:grpSpPr>
      <xdr:sp>
        <xdr:nvSpPr>
          <xdr:cNvPr id="772" name="Line 251"/>
          <xdr:cNvSpPr>
            <a:spLocks/>
          </xdr:cNvSpPr>
        </xdr:nvSpPr>
        <xdr:spPr>
          <a:xfrm>
            <a:off x="-24" y="1106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252"/>
          <xdr:cNvSpPr>
            <a:spLocks/>
          </xdr:cNvSpPr>
        </xdr:nvSpPr>
        <xdr:spPr>
          <a:xfrm>
            <a:off x="-38" y="-9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533400</xdr:colOff>
      <xdr:row>44</xdr:row>
      <xdr:rowOff>114300</xdr:rowOff>
    </xdr:from>
    <xdr:to>
      <xdr:col>11</xdr:col>
      <xdr:colOff>838200</xdr:colOff>
      <xdr:row>46</xdr:row>
      <xdr:rowOff>28575</xdr:rowOff>
    </xdr:to>
    <xdr:grpSp>
      <xdr:nvGrpSpPr>
        <xdr:cNvPr id="774" name="Group 253"/>
        <xdr:cNvGrpSpPr>
          <a:grpSpLocks/>
        </xdr:cNvGrpSpPr>
      </xdr:nvGrpSpPr>
      <xdr:grpSpPr>
        <a:xfrm>
          <a:off x="8020050" y="10706100"/>
          <a:ext cx="304800" cy="371475"/>
          <a:chOff x="-40" y="-5749"/>
          <a:chExt cx="28" cy="16224"/>
        </a:xfrm>
        <a:solidFill>
          <a:srgbClr val="FFFFFF"/>
        </a:solidFill>
      </xdr:grpSpPr>
      <xdr:sp>
        <xdr:nvSpPr>
          <xdr:cNvPr id="775" name="Line 254"/>
          <xdr:cNvSpPr>
            <a:spLocks/>
          </xdr:cNvSpPr>
        </xdr:nvSpPr>
        <xdr:spPr>
          <a:xfrm flipH="1">
            <a:off x="-26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255"/>
          <xdr:cNvSpPr>
            <a:spLocks/>
          </xdr:cNvSpPr>
        </xdr:nvSpPr>
        <xdr:spPr>
          <a:xfrm>
            <a:off x="-40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39</xdr:row>
      <xdr:rowOff>209550</xdr:rowOff>
    </xdr:from>
    <xdr:to>
      <xdr:col>15</xdr:col>
      <xdr:colOff>438150</xdr:colOff>
      <xdr:row>41</xdr:row>
      <xdr:rowOff>114300</xdr:rowOff>
    </xdr:to>
    <xdr:grpSp>
      <xdr:nvGrpSpPr>
        <xdr:cNvPr id="777" name="Group 256"/>
        <xdr:cNvGrpSpPr>
          <a:grpSpLocks/>
        </xdr:cNvGrpSpPr>
      </xdr:nvGrpSpPr>
      <xdr:grpSpPr>
        <a:xfrm>
          <a:off x="10591800" y="9658350"/>
          <a:ext cx="304800" cy="361950"/>
          <a:chOff x="-77" y="-1509"/>
          <a:chExt cx="28" cy="15808"/>
        </a:xfrm>
        <a:solidFill>
          <a:srgbClr val="FFFFFF"/>
        </a:solidFill>
      </xdr:grpSpPr>
      <xdr:sp>
        <xdr:nvSpPr>
          <xdr:cNvPr id="778" name="Line 257"/>
          <xdr:cNvSpPr>
            <a:spLocks/>
          </xdr:cNvSpPr>
        </xdr:nvSpPr>
        <xdr:spPr>
          <a:xfrm>
            <a:off x="-63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58"/>
          <xdr:cNvSpPr>
            <a:spLocks/>
          </xdr:cNvSpPr>
        </xdr:nvSpPr>
        <xdr:spPr>
          <a:xfrm>
            <a:off x="-77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39</xdr:row>
      <xdr:rowOff>209550</xdr:rowOff>
    </xdr:from>
    <xdr:to>
      <xdr:col>15</xdr:col>
      <xdr:colOff>838200</xdr:colOff>
      <xdr:row>41</xdr:row>
      <xdr:rowOff>114300</xdr:rowOff>
    </xdr:to>
    <xdr:grpSp>
      <xdr:nvGrpSpPr>
        <xdr:cNvPr id="780" name="Group 259"/>
        <xdr:cNvGrpSpPr>
          <a:grpSpLocks/>
        </xdr:cNvGrpSpPr>
      </xdr:nvGrpSpPr>
      <xdr:grpSpPr>
        <a:xfrm>
          <a:off x="10991850" y="9658350"/>
          <a:ext cx="304800" cy="361950"/>
          <a:chOff x="-40" y="-1509"/>
          <a:chExt cx="28" cy="15808"/>
        </a:xfrm>
        <a:solidFill>
          <a:srgbClr val="FFFFFF"/>
        </a:solidFill>
      </xdr:grpSpPr>
      <xdr:sp>
        <xdr:nvSpPr>
          <xdr:cNvPr id="781" name="Line 260"/>
          <xdr:cNvSpPr>
            <a:spLocks/>
          </xdr:cNvSpPr>
        </xdr:nvSpPr>
        <xdr:spPr>
          <a:xfrm>
            <a:off x="-26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261"/>
          <xdr:cNvSpPr>
            <a:spLocks/>
          </xdr:cNvSpPr>
        </xdr:nvSpPr>
        <xdr:spPr>
          <a:xfrm>
            <a:off x="-40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36</xdr:row>
      <xdr:rowOff>209550</xdr:rowOff>
    </xdr:from>
    <xdr:to>
      <xdr:col>19</xdr:col>
      <xdr:colOff>647700</xdr:colOff>
      <xdr:row>38</xdr:row>
      <xdr:rowOff>114300</xdr:rowOff>
    </xdr:to>
    <xdr:grpSp>
      <xdr:nvGrpSpPr>
        <xdr:cNvPr id="783" name="Group 265"/>
        <xdr:cNvGrpSpPr>
          <a:grpSpLocks/>
        </xdr:cNvGrpSpPr>
      </xdr:nvGrpSpPr>
      <xdr:grpSpPr>
        <a:xfrm>
          <a:off x="13773150" y="8972550"/>
          <a:ext cx="304800" cy="361950"/>
          <a:chOff x="-58" y="-1461"/>
          <a:chExt cx="28" cy="15808"/>
        </a:xfrm>
        <a:solidFill>
          <a:srgbClr val="FFFFFF"/>
        </a:solidFill>
      </xdr:grpSpPr>
      <xdr:sp>
        <xdr:nvSpPr>
          <xdr:cNvPr id="784" name="Line 266"/>
          <xdr:cNvSpPr>
            <a:spLocks/>
          </xdr:cNvSpPr>
        </xdr:nvSpPr>
        <xdr:spPr>
          <a:xfrm>
            <a:off x="-44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67"/>
          <xdr:cNvSpPr>
            <a:spLocks/>
          </xdr:cNvSpPr>
        </xdr:nvSpPr>
        <xdr:spPr>
          <a:xfrm>
            <a:off x="-58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47</xdr:row>
      <xdr:rowOff>114300</xdr:rowOff>
    </xdr:from>
    <xdr:to>
      <xdr:col>19</xdr:col>
      <xdr:colOff>476250</xdr:colOff>
      <xdr:row>47</xdr:row>
      <xdr:rowOff>114300</xdr:rowOff>
    </xdr:to>
    <xdr:sp>
      <xdr:nvSpPr>
        <xdr:cNvPr id="786" name="Line 268"/>
        <xdr:cNvSpPr>
          <a:spLocks/>
        </xdr:cNvSpPr>
      </xdr:nvSpPr>
      <xdr:spPr>
        <a:xfrm flipV="1">
          <a:off x="752475" y="11391900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47</xdr:row>
      <xdr:rowOff>0</xdr:rowOff>
    </xdr:from>
    <xdr:ext cx="552450" cy="228600"/>
    <xdr:sp>
      <xdr:nvSpPr>
        <xdr:cNvPr id="787" name="text 821"/>
        <xdr:cNvSpPr txBox="1">
          <a:spLocks noChangeArrowheads="1"/>
        </xdr:cNvSpPr>
      </xdr:nvSpPr>
      <xdr:spPr>
        <a:xfrm>
          <a:off x="6229350" y="11277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15</xdr:col>
      <xdr:colOff>495300</xdr:colOff>
      <xdr:row>44</xdr:row>
      <xdr:rowOff>114300</xdr:rowOff>
    </xdr:from>
    <xdr:to>
      <xdr:col>19</xdr:col>
      <xdr:colOff>504825</xdr:colOff>
      <xdr:row>47</xdr:row>
      <xdr:rowOff>114300</xdr:rowOff>
    </xdr:to>
    <xdr:sp>
      <xdr:nvSpPr>
        <xdr:cNvPr id="788" name="Line 270"/>
        <xdr:cNvSpPr>
          <a:spLocks/>
        </xdr:cNvSpPr>
      </xdr:nvSpPr>
      <xdr:spPr>
        <a:xfrm>
          <a:off x="10953750" y="1070610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685800</xdr:colOff>
      <xdr:row>41</xdr:row>
      <xdr:rowOff>114300</xdr:rowOff>
    </xdr:from>
    <xdr:to>
      <xdr:col>15</xdr:col>
      <xdr:colOff>285750</xdr:colOff>
      <xdr:row>44</xdr:row>
      <xdr:rowOff>114300</xdr:rowOff>
    </xdr:to>
    <xdr:sp>
      <xdr:nvSpPr>
        <xdr:cNvPr id="789" name="Line 271"/>
        <xdr:cNvSpPr>
          <a:spLocks/>
        </xdr:cNvSpPr>
      </xdr:nvSpPr>
      <xdr:spPr>
        <a:xfrm flipV="1">
          <a:off x="8172450" y="10020300"/>
          <a:ext cx="2571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114300</xdr:rowOff>
    </xdr:from>
    <xdr:to>
      <xdr:col>19</xdr:col>
      <xdr:colOff>495300</xdr:colOff>
      <xdr:row>38</xdr:row>
      <xdr:rowOff>114300</xdr:rowOff>
    </xdr:to>
    <xdr:sp>
      <xdr:nvSpPr>
        <xdr:cNvPr id="790" name="Line 272"/>
        <xdr:cNvSpPr>
          <a:spLocks/>
        </xdr:cNvSpPr>
      </xdr:nvSpPr>
      <xdr:spPr>
        <a:xfrm flipV="1">
          <a:off x="7686675" y="9334500"/>
          <a:ext cx="623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38</xdr:row>
      <xdr:rowOff>0</xdr:rowOff>
    </xdr:from>
    <xdr:ext cx="552450" cy="228600"/>
    <xdr:sp>
      <xdr:nvSpPr>
        <xdr:cNvPr id="791" name="text 821"/>
        <xdr:cNvSpPr txBox="1">
          <a:spLocks noChangeArrowheads="1"/>
        </xdr:cNvSpPr>
      </xdr:nvSpPr>
      <xdr:spPr>
        <a:xfrm>
          <a:off x="92011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34</xdr:col>
      <xdr:colOff>104775</xdr:colOff>
      <xdr:row>30</xdr:row>
      <xdr:rowOff>209550</xdr:rowOff>
    </xdr:from>
    <xdr:to>
      <xdr:col>34</xdr:col>
      <xdr:colOff>419100</xdr:colOff>
      <xdr:row>32</xdr:row>
      <xdr:rowOff>114300</xdr:rowOff>
    </xdr:to>
    <xdr:grpSp>
      <xdr:nvGrpSpPr>
        <xdr:cNvPr id="792" name="Group 274"/>
        <xdr:cNvGrpSpPr>
          <a:grpSpLocks/>
        </xdr:cNvGrpSpPr>
      </xdr:nvGrpSpPr>
      <xdr:grpSpPr>
        <a:xfrm>
          <a:off x="249078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793" name="Line 275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76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36</xdr:row>
      <xdr:rowOff>209550</xdr:rowOff>
    </xdr:from>
    <xdr:to>
      <xdr:col>30</xdr:col>
      <xdr:colOff>419100</xdr:colOff>
      <xdr:row>38</xdr:row>
      <xdr:rowOff>114300</xdr:rowOff>
    </xdr:to>
    <xdr:grpSp>
      <xdr:nvGrpSpPr>
        <xdr:cNvPr id="795" name="Group 277"/>
        <xdr:cNvGrpSpPr>
          <a:grpSpLocks/>
        </xdr:cNvGrpSpPr>
      </xdr:nvGrpSpPr>
      <xdr:grpSpPr>
        <a:xfrm>
          <a:off x="219360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796" name="Line 278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79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43</xdr:row>
      <xdr:rowOff>57150</xdr:rowOff>
    </xdr:from>
    <xdr:to>
      <xdr:col>19</xdr:col>
      <xdr:colOff>590550</xdr:colOff>
      <xdr:row>43</xdr:row>
      <xdr:rowOff>171450</xdr:rowOff>
    </xdr:to>
    <xdr:grpSp>
      <xdr:nvGrpSpPr>
        <xdr:cNvPr id="798" name="Group 280"/>
        <xdr:cNvGrpSpPr>
          <a:grpSpLocks/>
        </xdr:cNvGrpSpPr>
      </xdr:nvGrpSpPr>
      <xdr:grpSpPr>
        <a:xfrm>
          <a:off x="13201650" y="104203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799" name="Line 281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282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283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84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85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86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87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40</xdr:row>
      <xdr:rowOff>57150</xdr:rowOff>
    </xdr:from>
    <xdr:to>
      <xdr:col>19</xdr:col>
      <xdr:colOff>590550</xdr:colOff>
      <xdr:row>40</xdr:row>
      <xdr:rowOff>171450</xdr:rowOff>
    </xdr:to>
    <xdr:grpSp>
      <xdr:nvGrpSpPr>
        <xdr:cNvPr id="806" name="Group 288"/>
        <xdr:cNvGrpSpPr>
          <a:grpSpLocks/>
        </xdr:cNvGrpSpPr>
      </xdr:nvGrpSpPr>
      <xdr:grpSpPr>
        <a:xfrm>
          <a:off x="13201650" y="97345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07" name="Line 289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290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91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292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93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94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95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36</xdr:row>
      <xdr:rowOff>57150</xdr:rowOff>
    </xdr:from>
    <xdr:to>
      <xdr:col>19</xdr:col>
      <xdr:colOff>590550</xdr:colOff>
      <xdr:row>36</xdr:row>
      <xdr:rowOff>171450</xdr:rowOff>
    </xdr:to>
    <xdr:grpSp>
      <xdr:nvGrpSpPr>
        <xdr:cNvPr id="814" name="Group 296"/>
        <xdr:cNvGrpSpPr>
          <a:grpSpLocks/>
        </xdr:cNvGrpSpPr>
      </xdr:nvGrpSpPr>
      <xdr:grpSpPr>
        <a:xfrm>
          <a:off x="13201650" y="8820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15" name="Line 297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298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299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300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301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302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303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46</xdr:row>
      <xdr:rowOff>57150</xdr:rowOff>
    </xdr:from>
    <xdr:to>
      <xdr:col>19</xdr:col>
      <xdr:colOff>590550</xdr:colOff>
      <xdr:row>46</xdr:row>
      <xdr:rowOff>171450</xdr:rowOff>
    </xdr:to>
    <xdr:grpSp>
      <xdr:nvGrpSpPr>
        <xdr:cNvPr id="822" name="Group 304"/>
        <xdr:cNvGrpSpPr>
          <a:grpSpLocks/>
        </xdr:cNvGrpSpPr>
      </xdr:nvGrpSpPr>
      <xdr:grpSpPr>
        <a:xfrm>
          <a:off x="13201650" y="11106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23" name="Line 305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306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307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308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309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310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311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45</xdr:row>
      <xdr:rowOff>114300</xdr:rowOff>
    </xdr:from>
    <xdr:to>
      <xdr:col>19</xdr:col>
      <xdr:colOff>476250</xdr:colOff>
      <xdr:row>45</xdr:row>
      <xdr:rowOff>114300</xdr:rowOff>
    </xdr:to>
    <xdr:sp>
      <xdr:nvSpPr>
        <xdr:cNvPr id="830" name="Line 312"/>
        <xdr:cNvSpPr>
          <a:spLocks/>
        </xdr:cNvSpPr>
      </xdr:nvSpPr>
      <xdr:spPr>
        <a:xfrm flipH="1" flipV="1">
          <a:off x="132778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39</xdr:row>
      <xdr:rowOff>114300</xdr:rowOff>
    </xdr:from>
    <xdr:to>
      <xdr:col>19</xdr:col>
      <xdr:colOff>476250</xdr:colOff>
      <xdr:row>39</xdr:row>
      <xdr:rowOff>114300</xdr:rowOff>
    </xdr:to>
    <xdr:sp>
      <xdr:nvSpPr>
        <xdr:cNvPr id="831" name="Line 313"/>
        <xdr:cNvSpPr>
          <a:spLocks/>
        </xdr:cNvSpPr>
      </xdr:nvSpPr>
      <xdr:spPr>
        <a:xfrm flipH="1" flipV="1">
          <a:off x="132778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832" name="Line 314"/>
        <xdr:cNvSpPr>
          <a:spLocks/>
        </xdr:cNvSpPr>
      </xdr:nvSpPr>
      <xdr:spPr>
        <a:xfrm flipH="1" flipV="1">
          <a:off x="13277850" y="8648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37</xdr:row>
      <xdr:rowOff>57150</xdr:rowOff>
    </xdr:from>
    <xdr:to>
      <xdr:col>33</xdr:col>
      <xdr:colOff>628650</xdr:colOff>
      <xdr:row>37</xdr:row>
      <xdr:rowOff>171450</xdr:rowOff>
    </xdr:to>
    <xdr:grpSp>
      <xdr:nvGrpSpPr>
        <xdr:cNvPr id="833" name="Group 315"/>
        <xdr:cNvGrpSpPr>
          <a:grpSpLocks/>
        </xdr:cNvGrpSpPr>
      </xdr:nvGrpSpPr>
      <xdr:grpSpPr>
        <a:xfrm>
          <a:off x="23917275" y="9048750"/>
          <a:ext cx="542925" cy="114300"/>
          <a:chOff x="-81" y="-18"/>
          <a:chExt cx="50" cy="12"/>
        </a:xfrm>
        <a:solidFill>
          <a:srgbClr val="FFFFFF"/>
        </a:solidFill>
      </xdr:grpSpPr>
      <xdr:sp>
        <xdr:nvSpPr>
          <xdr:cNvPr id="834" name="Line 316"/>
          <xdr:cNvSpPr>
            <a:spLocks/>
          </xdr:cNvSpPr>
        </xdr:nvSpPr>
        <xdr:spPr>
          <a:xfrm>
            <a:off x="-4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317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31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319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320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34</xdr:row>
      <xdr:rowOff>47625</xdr:rowOff>
    </xdr:from>
    <xdr:to>
      <xdr:col>35</xdr:col>
      <xdr:colOff>904875</xdr:colOff>
      <xdr:row>34</xdr:row>
      <xdr:rowOff>161925</xdr:rowOff>
    </xdr:to>
    <xdr:grpSp>
      <xdr:nvGrpSpPr>
        <xdr:cNvPr id="839" name="Group 321"/>
        <xdr:cNvGrpSpPr>
          <a:grpSpLocks/>
        </xdr:cNvGrpSpPr>
      </xdr:nvGrpSpPr>
      <xdr:grpSpPr>
        <a:xfrm>
          <a:off x="25403175" y="8353425"/>
          <a:ext cx="819150" cy="114300"/>
          <a:chOff x="-81" y="-19"/>
          <a:chExt cx="75" cy="12"/>
        </a:xfrm>
        <a:solidFill>
          <a:srgbClr val="FFFFFF"/>
        </a:solidFill>
      </xdr:grpSpPr>
      <xdr:sp>
        <xdr:nvSpPr>
          <xdr:cNvPr id="840" name="Line 322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23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324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325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326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27"/>
          <xdr:cNvSpPr>
            <a:spLocks/>
          </xdr:cNvSpPr>
        </xdr:nvSpPr>
        <xdr:spPr>
          <a:xfrm>
            <a:off x="-69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28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329"/>
          <xdr:cNvSpPr>
            <a:spLocks/>
          </xdr:cNvSpPr>
        </xdr:nvSpPr>
        <xdr:spPr>
          <a:xfrm>
            <a:off x="-67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330"/>
          <xdr:cNvSpPr>
            <a:spLocks/>
          </xdr:cNvSpPr>
        </xdr:nvSpPr>
        <xdr:spPr>
          <a:xfrm flipV="1">
            <a:off x="-67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552450</xdr:colOff>
      <xdr:row>31</xdr:row>
      <xdr:rowOff>47625</xdr:rowOff>
    </xdr:from>
    <xdr:to>
      <xdr:col>38</xdr:col>
      <xdr:colOff>409575</xdr:colOff>
      <xdr:row>31</xdr:row>
      <xdr:rowOff>161925</xdr:rowOff>
    </xdr:to>
    <xdr:grpSp>
      <xdr:nvGrpSpPr>
        <xdr:cNvPr id="849" name="Group 331"/>
        <xdr:cNvGrpSpPr>
          <a:grpSpLocks/>
        </xdr:cNvGrpSpPr>
      </xdr:nvGrpSpPr>
      <xdr:grpSpPr>
        <a:xfrm>
          <a:off x="27355800" y="7667625"/>
          <a:ext cx="828675" cy="114300"/>
          <a:chOff x="-17502" y="-19"/>
          <a:chExt cx="31875" cy="12"/>
        </a:xfrm>
        <a:solidFill>
          <a:srgbClr val="FFFFFF"/>
        </a:solidFill>
      </xdr:grpSpPr>
      <xdr:sp>
        <xdr:nvSpPr>
          <xdr:cNvPr id="850" name="Line 332"/>
          <xdr:cNvSpPr>
            <a:spLocks/>
          </xdr:cNvSpPr>
        </xdr:nvSpPr>
        <xdr:spPr>
          <a:xfrm>
            <a:off x="7998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333"/>
          <xdr:cNvSpPr>
            <a:spLocks/>
          </xdr:cNvSpPr>
        </xdr:nvSpPr>
        <xdr:spPr>
          <a:xfrm>
            <a:off x="1309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34"/>
          <xdr:cNvSpPr>
            <a:spLocks/>
          </xdr:cNvSpPr>
        </xdr:nvSpPr>
        <xdr:spPr>
          <a:xfrm>
            <a:off x="-1750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35"/>
          <xdr:cNvSpPr>
            <a:spLocks/>
          </xdr:cNvSpPr>
        </xdr:nvSpPr>
        <xdr:spPr>
          <a:xfrm>
            <a:off x="2476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36"/>
          <xdr:cNvSpPr>
            <a:spLocks/>
          </xdr:cNvSpPr>
        </xdr:nvSpPr>
        <xdr:spPr>
          <a:xfrm>
            <a:off x="-730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37"/>
          <xdr:cNvSpPr>
            <a:spLocks/>
          </xdr:cNvSpPr>
        </xdr:nvSpPr>
        <xdr:spPr>
          <a:xfrm>
            <a:off x="-12824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38"/>
          <xdr:cNvSpPr>
            <a:spLocks/>
          </xdr:cNvSpPr>
        </xdr:nvSpPr>
        <xdr:spPr>
          <a:xfrm>
            <a:off x="-2202" y="-19"/>
            <a:ext cx="46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Line 339"/>
          <xdr:cNvSpPr>
            <a:spLocks/>
          </xdr:cNvSpPr>
        </xdr:nvSpPr>
        <xdr:spPr>
          <a:xfrm>
            <a:off x="-11549" y="-17"/>
            <a:ext cx="340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Line 340"/>
          <xdr:cNvSpPr>
            <a:spLocks/>
          </xdr:cNvSpPr>
        </xdr:nvSpPr>
        <xdr:spPr>
          <a:xfrm flipV="1">
            <a:off x="-11549" y="-17"/>
            <a:ext cx="340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</xdr:colOff>
      <xdr:row>28</xdr:row>
      <xdr:rowOff>47625</xdr:rowOff>
    </xdr:from>
    <xdr:to>
      <xdr:col>37</xdr:col>
      <xdr:colOff>371475</xdr:colOff>
      <xdr:row>28</xdr:row>
      <xdr:rowOff>161925</xdr:rowOff>
    </xdr:to>
    <xdr:grpSp>
      <xdr:nvGrpSpPr>
        <xdr:cNvPr id="859" name="Group 341"/>
        <xdr:cNvGrpSpPr>
          <a:grpSpLocks/>
        </xdr:cNvGrpSpPr>
      </xdr:nvGrpSpPr>
      <xdr:grpSpPr>
        <a:xfrm>
          <a:off x="26355675" y="6981825"/>
          <a:ext cx="819150" cy="114300"/>
          <a:chOff x="-8536" y="-19"/>
          <a:chExt cx="16875" cy="12"/>
        </a:xfrm>
        <a:solidFill>
          <a:srgbClr val="FFFFFF"/>
        </a:solidFill>
      </xdr:grpSpPr>
      <xdr:sp>
        <xdr:nvSpPr>
          <xdr:cNvPr id="860" name="Line 342"/>
          <xdr:cNvSpPr>
            <a:spLocks/>
          </xdr:cNvSpPr>
        </xdr:nvSpPr>
        <xdr:spPr>
          <a:xfrm>
            <a:off x="5188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343"/>
          <xdr:cNvSpPr>
            <a:spLocks/>
          </xdr:cNvSpPr>
        </xdr:nvSpPr>
        <xdr:spPr>
          <a:xfrm>
            <a:off x="7664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44"/>
          <xdr:cNvSpPr>
            <a:spLocks/>
          </xdr:cNvSpPr>
        </xdr:nvSpPr>
        <xdr:spPr>
          <a:xfrm>
            <a:off x="-8536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345"/>
          <xdr:cNvSpPr>
            <a:spLocks/>
          </xdr:cNvSpPr>
        </xdr:nvSpPr>
        <xdr:spPr>
          <a:xfrm>
            <a:off x="2264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46"/>
          <xdr:cNvSpPr>
            <a:spLocks/>
          </xdr:cNvSpPr>
        </xdr:nvSpPr>
        <xdr:spPr>
          <a:xfrm>
            <a:off x="-291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47"/>
          <xdr:cNvSpPr>
            <a:spLocks/>
          </xdr:cNvSpPr>
        </xdr:nvSpPr>
        <xdr:spPr>
          <a:xfrm>
            <a:off x="-5836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348"/>
          <xdr:cNvSpPr>
            <a:spLocks/>
          </xdr:cNvSpPr>
        </xdr:nvSpPr>
        <xdr:spPr>
          <a:xfrm>
            <a:off x="-436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349"/>
          <xdr:cNvSpPr>
            <a:spLocks/>
          </xdr:cNvSpPr>
        </xdr:nvSpPr>
        <xdr:spPr>
          <a:xfrm>
            <a:off x="-5385" y="-17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350"/>
          <xdr:cNvSpPr>
            <a:spLocks/>
          </xdr:cNvSpPr>
        </xdr:nvSpPr>
        <xdr:spPr>
          <a:xfrm flipV="1">
            <a:off x="-5385" y="-17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42</xdr:row>
      <xdr:rowOff>76200</xdr:rowOff>
    </xdr:from>
    <xdr:to>
      <xdr:col>50</xdr:col>
      <xdr:colOff>0</xdr:colOff>
      <xdr:row>43</xdr:row>
      <xdr:rowOff>152400</xdr:rowOff>
    </xdr:to>
    <xdr:grpSp>
      <xdr:nvGrpSpPr>
        <xdr:cNvPr id="869" name="Group 351"/>
        <xdr:cNvGrpSpPr>
          <a:grpSpLocks/>
        </xdr:cNvGrpSpPr>
      </xdr:nvGrpSpPr>
      <xdr:grpSpPr>
        <a:xfrm>
          <a:off x="29260800" y="10210800"/>
          <a:ext cx="7429500" cy="304800"/>
          <a:chOff x="-1129" y="-12619"/>
          <a:chExt cx="20842" cy="26688"/>
        </a:xfrm>
        <a:solidFill>
          <a:srgbClr val="FFFFFF"/>
        </a:solidFill>
      </xdr:grpSpPr>
      <xdr:sp>
        <xdr:nvSpPr>
          <xdr:cNvPr id="870" name="Rectangle 352"/>
          <xdr:cNvSpPr>
            <a:spLocks/>
          </xdr:cNvSpPr>
        </xdr:nvSpPr>
        <xdr:spPr>
          <a:xfrm>
            <a:off x="-994" y="-9283"/>
            <a:ext cx="206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353"/>
          <xdr:cNvSpPr>
            <a:spLocks/>
          </xdr:cNvSpPr>
        </xdr:nvSpPr>
        <xdr:spPr>
          <a:xfrm>
            <a:off x="-1129" y="-12619"/>
            <a:ext cx="208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354"/>
          <xdr:cNvSpPr>
            <a:spLocks/>
          </xdr:cNvSpPr>
        </xdr:nvSpPr>
        <xdr:spPr>
          <a:xfrm>
            <a:off x="-1129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355"/>
          <xdr:cNvSpPr>
            <a:spLocks/>
          </xdr:cNvSpPr>
        </xdr:nvSpPr>
        <xdr:spPr>
          <a:xfrm>
            <a:off x="216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356"/>
          <xdr:cNvSpPr>
            <a:spLocks/>
          </xdr:cNvSpPr>
        </xdr:nvSpPr>
        <xdr:spPr>
          <a:xfrm>
            <a:off x="5431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357"/>
          <xdr:cNvSpPr>
            <a:spLocks/>
          </xdr:cNvSpPr>
        </xdr:nvSpPr>
        <xdr:spPr>
          <a:xfrm>
            <a:off x="872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358"/>
          <xdr:cNvSpPr>
            <a:spLocks/>
          </xdr:cNvSpPr>
        </xdr:nvSpPr>
        <xdr:spPr>
          <a:xfrm>
            <a:off x="1199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359"/>
          <xdr:cNvSpPr>
            <a:spLocks/>
          </xdr:cNvSpPr>
        </xdr:nvSpPr>
        <xdr:spPr>
          <a:xfrm>
            <a:off x="15294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360"/>
          <xdr:cNvSpPr>
            <a:spLocks/>
          </xdr:cNvSpPr>
        </xdr:nvSpPr>
        <xdr:spPr>
          <a:xfrm>
            <a:off x="1855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76200</xdr:rowOff>
    </xdr:from>
    <xdr:to>
      <xdr:col>49</xdr:col>
      <xdr:colOff>723900</xdr:colOff>
      <xdr:row>46</xdr:row>
      <xdr:rowOff>152400</xdr:rowOff>
    </xdr:to>
    <xdr:grpSp>
      <xdr:nvGrpSpPr>
        <xdr:cNvPr id="879" name="Group 361"/>
        <xdr:cNvGrpSpPr>
          <a:grpSpLocks/>
        </xdr:cNvGrpSpPr>
      </xdr:nvGrpSpPr>
      <xdr:grpSpPr>
        <a:xfrm>
          <a:off x="29260800" y="10896600"/>
          <a:ext cx="7181850" cy="304800"/>
          <a:chOff x="-4016" y="-12571"/>
          <a:chExt cx="19833" cy="26688"/>
        </a:xfrm>
        <a:solidFill>
          <a:srgbClr val="FFFFFF"/>
        </a:solidFill>
      </xdr:grpSpPr>
      <xdr:sp>
        <xdr:nvSpPr>
          <xdr:cNvPr id="880" name="Rectangle 362"/>
          <xdr:cNvSpPr>
            <a:spLocks/>
          </xdr:cNvSpPr>
        </xdr:nvSpPr>
        <xdr:spPr>
          <a:xfrm>
            <a:off x="-3917" y="-9235"/>
            <a:ext cx="1963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363"/>
          <xdr:cNvSpPr>
            <a:spLocks/>
          </xdr:cNvSpPr>
        </xdr:nvSpPr>
        <xdr:spPr>
          <a:xfrm>
            <a:off x="-4016" y="-12571"/>
            <a:ext cx="1983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64"/>
          <xdr:cNvSpPr>
            <a:spLocks/>
          </xdr:cNvSpPr>
        </xdr:nvSpPr>
        <xdr:spPr>
          <a:xfrm>
            <a:off x="-401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65"/>
          <xdr:cNvSpPr>
            <a:spLocks/>
          </xdr:cNvSpPr>
        </xdr:nvSpPr>
        <xdr:spPr>
          <a:xfrm>
            <a:off x="-882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366"/>
          <xdr:cNvSpPr>
            <a:spLocks/>
          </xdr:cNvSpPr>
        </xdr:nvSpPr>
        <xdr:spPr>
          <a:xfrm>
            <a:off x="2221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367"/>
          <xdr:cNvSpPr>
            <a:spLocks/>
          </xdr:cNvSpPr>
        </xdr:nvSpPr>
        <xdr:spPr>
          <a:xfrm>
            <a:off x="5390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368"/>
          <xdr:cNvSpPr>
            <a:spLocks/>
          </xdr:cNvSpPr>
        </xdr:nvSpPr>
        <xdr:spPr>
          <a:xfrm>
            <a:off x="8489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369"/>
          <xdr:cNvSpPr>
            <a:spLocks/>
          </xdr:cNvSpPr>
        </xdr:nvSpPr>
        <xdr:spPr>
          <a:xfrm>
            <a:off x="11627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370"/>
          <xdr:cNvSpPr>
            <a:spLocks/>
          </xdr:cNvSpPr>
        </xdr:nvSpPr>
        <xdr:spPr>
          <a:xfrm>
            <a:off x="1472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39</xdr:row>
      <xdr:rowOff>76200</xdr:rowOff>
    </xdr:from>
    <xdr:to>
      <xdr:col>50</xdr:col>
      <xdr:colOff>0</xdr:colOff>
      <xdr:row>40</xdr:row>
      <xdr:rowOff>152400</xdr:rowOff>
    </xdr:to>
    <xdr:grpSp>
      <xdr:nvGrpSpPr>
        <xdr:cNvPr id="889" name="Group 371"/>
        <xdr:cNvGrpSpPr>
          <a:grpSpLocks/>
        </xdr:cNvGrpSpPr>
      </xdr:nvGrpSpPr>
      <xdr:grpSpPr>
        <a:xfrm>
          <a:off x="29260800" y="9525000"/>
          <a:ext cx="7429500" cy="304800"/>
          <a:chOff x="-1938" y="-12667"/>
          <a:chExt cx="20900" cy="26688"/>
        </a:xfrm>
        <a:solidFill>
          <a:srgbClr val="FFFFFF"/>
        </a:solidFill>
      </xdr:grpSpPr>
      <xdr:sp>
        <xdr:nvSpPr>
          <xdr:cNvPr id="890" name="Rectangle 372"/>
          <xdr:cNvSpPr>
            <a:spLocks/>
          </xdr:cNvSpPr>
        </xdr:nvSpPr>
        <xdr:spPr>
          <a:xfrm>
            <a:off x="-1807" y="-9331"/>
            <a:ext cx="2068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73"/>
          <xdr:cNvSpPr>
            <a:spLocks/>
          </xdr:cNvSpPr>
        </xdr:nvSpPr>
        <xdr:spPr>
          <a:xfrm>
            <a:off x="-1938" y="-12667"/>
            <a:ext cx="20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374"/>
          <xdr:cNvSpPr>
            <a:spLocks/>
          </xdr:cNvSpPr>
        </xdr:nvSpPr>
        <xdr:spPr>
          <a:xfrm>
            <a:off x="-1938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375"/>
          <xdr:cNvSpPr>
            <a:spLocks/>
          </xdr:cNvSpPr>
        </xdr:nvSpPr>
        <xdr:spPr>
          <a:xfrm>
            <a:off x="1364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376"/>
          <xdr:cNvSpPr>
            <a:spLocks/>
          </xdr:cNvSpPr>
        </xdr:nvSpPr>
        <xdr:spPr>
          <a:xfrm>
            <a:off x="4661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77"/>
          <xdr:cNvSpPr>
            <a:spLocks/>
          </xdr:cNvSpPr>
        </xdr:nvSpPr>
        <xdr:spPr>
          <a:xfrm>
            <a:off x="79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378"/>
          <xdr:cNvSpPr>
            <a:spLocks/>
          </xdr:cNvSpPr>
        </xdr:nvSpPr>
        <xdr:spPr>
          <a:xfrm>
            <a:off x="11219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379"/>
          <xdr:cNvSpPr>
            <a:spLocks/>
          </xdr:cNvSpPr>
        </xdr:nvSpPr>
        <xdr:spPr>
          <a:xfrm>
            <a:off x="145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80"/>
          <xdr:cNvSpPr>
            <a:spLocks/>
          </xdr:cNvSpPr>
        </xdr:nvSpPr>
        <xdr:spPr>
          <a:xfrm>
            <a:off x="17860" y="-12667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48</xdr:row>
      <xdr:rowOff>76200</xdr:rowOff>
    </xdr:from>
    <xdr:to>
      <xdr:col>48</xdr:col>
      <xdr:colOff>0</xdr:colOff>
      <xdr:row>49</xdr:row>
      <xdr:rowOff>152400</xdr:rowOff>
    </xdr:to>
    <xdr:grpSp>
      <xdr:nvGrpSpPr>
        <xdr:cNvPr id="899" name="Group 381"/>
        <xdr:cNvGrpSpPr>
          <a:grpSpLocks/>
        </xdr:cNvGrpSpPr>
      </xdr:nvGrpSpPr>
      <xdr:grpSpPr>
        <a:xfrm>
          <a:off x="29260800" y="11582400"/>
          <a:ext cx="5943600" cy="304800"/>
          <a:chOff x="-1258" y="-12523"/>
          <a:chExt cx="20480" cy="26688"/>
        </a:xfrm>
        <a:solidFill>
          <a:srgbClr val="FFFFFF"/>
        </a:solidFill>
      </xdr:grpSpPr>
      <xdr:sp>
        <xdr:nvSpPr>
          <xdr:cNvPr id="900" name="Rectangle 382"/>
          <xdr:cNvSpPr>
            <a:spLocks/>
          </xdr:cNvSpPr>
        </xdr:nvSpPr>
        <xdr:spPr>
          <a:xfrm>
            <a:off x="-1140" y="-9187"/>
            <a:ext cx="202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383"/>
          <xdr:cNvSpPr>
            <a:spLocks/>
          </xdr:cNvSpPr>
        </xdr:nvSpPr>
        <xdr:spPr>
          <a:xfrm>
            <a:off x="-1258" y="-12523"/>
            <a:ext cx="204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384"/>
          <xdr:cNvSpPr>
            <a:spLocks/>
          </xdr:cNvSpPr>
        </xdr:nvSpPr>
        <xdr:spPr>
          <a:xfrm>
            <a:off x="-1258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385"/>
          <xdr:cNvSpPr>
            <a:spLocks/>
          </xdr:cNvSpPr>
        </xdr:nvSpPr>
        <xdr:spPr>
          <a:xfrm>
            <a:off x="19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386"/>
          <xdr:cNvSpPr>
            <a:spLocks/>
          </xdr:cNvSpPr>
        </xdr:nvSpPr>
        <xdr:spPr>
          <a:xfrm>
            <a:off x="51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387"/>
          <xdr:cNvSpPr>
            <a:spLocks/>
          </xdr:cNvSpPr>
        </xdr:nvSpPr>
        <xdr:spPr>
          <a:xfrm>
            <a:off x="8424" y="-1252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388"/>
          <xdr:cNvSpPr>
            <a:spLocks/>
          </xdr:cNvSpPr>
        </xdr:nvSpPr>
        <xdr:spPr>
          <a:xfrm>
            <a:off x="11660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389"/>
          <xdr:cNvSpPr>
            <a:spLocks/>
          </xdr:cNvSpPr>
        </xdr:nvSpPr>
        <xdr:spPr>
          <a:xfrm>
            <a:off x="14860" y="-12523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390"/>
          <xdr:cNvSpPr>
            <a:spLocks/>
          </xdr:cNvSpPr>
        </xdr:nvSpPr>
        <xdr:spPr>
          <a:xfrm>
            <a:off x="18101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36</xdr:row>
      <xdr:rowOff>57150</xdr:rowOff>
    </xdr:from>
    <xdr:to>
      <xdr:col>8</xdr:col>
      <xdr:colOff>466725</xdr:colOff>
      <xdr:row>36</xdr:row>
      <xdr:rowOff>171450</xdr:rowOff>
    </xdr:to>
    <xdr:grpSp>
      <xdr:nvGrpSpPr>
        <xdr:cNvPr id="909" name="Group 391"/>
        <xdr:cNvGrpSpPr>
          <a:grpSpLocks/>
        </xdr:cNvGrpSpPr>
      </xdr:nvGrpSpPr>
      <xdr:grpSpPr>
        <a:xfrm>
          <a:off x="5534025" y="88201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10" name="Line 392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393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394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95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48</xdr:row>
      <xdr:rowOff>57150</xdr:rowOff>
    </xdr:from>
    <xdr:to>
      <xdr:col>16</xdr:col>
      <xdr:colOff>466725</xdr:colOff>
      <xdr:row>48</xdr:row>
      <xdr:rowOff>171450</xdr:rowOff>
    </xdr:to>
    <xdr:grpSp>
      <xdr:nvGrpSpPr>
        <xdr:cNvPr id="914" name="Group 396"/>
        <xdr:cNvGrpSpPr>
          <a:grpSpLocks/>
        </xdr:cNvGrpSpPr>
      </xdr:nvGrpSpPr>
      <xdr:grpSpPr>
        <a:xfrm>
          <a:off x="11477625" y="115633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15" name="Line 397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398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399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00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57150</xdr:rowOff>
    </xdr:from>
    <xdr:to>
      <xdr:col>11</xdr:col>
      <xdr:colOff>466725</xdr:colOff>
      <xdr:row>37</xdr:row>
      <xdr:rowOff>171450</xdr:rowOff>
    </xdr:to>
    <xdr:grpSp>
      <xdr:nvGrpSpPr>
        <xdr:cNvPr id="919" name="Group 401"/>
        <xdr:cNvGrpSpPr>
          <a:grpSpLocks/>
        </xdr:cNvGrpSpPr>
      </xdr:nvGrpSpPr>
      <xdr:grpSpPr>
        <a:xfrm>
          <a:off x="7534275" y="9048750"/>
          <a:ext cx="428625" cy="114300"/>
          <a:chOff x="-19012" y="-18"/>
          <a:chExt cx="17706" cy="12"/>
        </a:xfrm>
        <a:solidFill>
          <a:srgbClr val="FFFFFF"/>
        </a:solidFill>
      </xdr:grpSpPr>
      <xdr:sp>
        <xdr:nvSpPr>
          <xdr:cNvPr id="920" name="Line 402"/>
          <xdr:cNvSpPr>
            <a:spLocks/>
          </xdr:cNvSpPr>
        </xdr:nvSpPr>
        <xdr:spPr>
          <a:xfrm>
            <a:off x="-8114" y="-11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403"/>
          <xdr:cNvSpPr>
            <a:spLocks/>
          </xdr:cNvSpPr>
        </xdr:nvSpPr>
        <xdr:spPr>
          <a:xfrm>
            <a:off x="-2669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404"/>
          <xdr:cNvSpPr>
            <a:spLocks/>
          </xdr:cNvSpPr>
        </xdr:nvSpPr>
        <xdr:spPr>
          <a:xfrm>
            <a:off x="-13563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405"/>
          <xdr:cNvSpPr>
            <a:spLocks/>
          </xdr:cNvSpPr>
        </xdr:nvSpPr>
        <xdr:spPr>
          <a:xfrm>
            <a:off x="-19012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666750</xdr:colOff>
      <xdr:row>45</xdr:row>
      <xdr:rowOff>57150</xdr:rowOff>
    </xdr:from>
    <xdr:to>
      <xdr:col>7</xdr:col>
      <xdr:colOff>952500</xdr:colOff>
      <xdr:row>45</xdr:row>
      <xdr:rowOff>171450</xdr:rowOff>
    </xdr:to>
    <xdr:grpSp>
      <xdr:nvGrpSpPr>
        <xdr:cNvPr id="924" name="Group 406"/>
        <xdr:cNvGrpSpPr>
          <a:grpSpLocks/>
        </xdr:cNvGrpSpPr>
      </xdr:nvGrpSpPr>
      <xdr:grpSpPr>
        <a:xfrm>
          <a:off x="5181600" y="108775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925" name="Rectangle 40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40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40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45</xdr:row>
      <xdr:rowOff>57150</xdr:rowOff>
    </xdr:from>
    <xdr:to>
      <xdr:col>15</xdr:col>
      <xdr:colOff>647700</xdr:colOff>
      <xdr:row>45</xdr:row>
      <xdr:rowOff>171450</xdr:rowOff>
    </xdr:to>
    <xdr:grpSp>
      <xdr:nvGrpSpPr>
        <xdr:cNvPr id="928" name="Group 410"/>
        <xdr:cNvGrpSpPr>
          <a:grpSpLocks/>
        </xdr:cNvGrpSpPr>
      </xdr:nvGrpSpPr>
      <xdr:grpSpPr>
        <a:xfrm>
          <a:off x="10820400" y="108775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929" name="Rectangle 41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41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41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39</xdr:row>
      <xdr:rowOff>57150</xdr:rowOff>
    </xdr:from>
    <xdr:to>
      <xdr:col>16</xdr:col>
      <xdr:colOff>0</xdr:colOff>
      <xdr:row>39</xdr:row>
      <xdr:rowOff>171450</xdr:rowOff>
    </xdr:to>
    <xdr:grpSp>
      <xdr:nvGrpSpPr>
        <xdr:cNvPr id="932" name="Group 414"/>
        <xdr:cNvGrpSpPr>
          <a:grpSpLocks/>
        </xdr:cNvGrpSpPr>
      </xdr:nvGrpSpPr>
      <xdr:grpSpPr>
        <a:xfrm>
          <a:off x="11144250" y="95059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933" name="Rectangle 415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416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417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39</xdr:row>
      <xdr:rowOff>57150</xdr:rowOff>
    </xdr:from>
    <xdr:to>
      <xdr:col>30</xdr:col>
      <xdr:colOff>419100</xdr:colOff>
      <xdr:row>39</xdr:row>
      <xdr:rowOff>171450</xdr:rowOff>
    </xdr:to>
    <xdr:grpSp>
      <xdr:nvGrpSpPr>
        <xdr:cNvPr id="936" name="Group 418"/>
        <xdr:cNvGrpSpPr>
          <a:grpSpLocks/>
        </xdr:cNvGrpSpPr>
      </xdr:nvGrpSpPr>
      <xdr:grpSpPr>
        <a:xfrm>
          <a:off x="21964650" y="95059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937" name="Rectangle 419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420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421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161925</xdr:colOff>
      <xdr:row>44</xdr:row>
      <xdr:rowOff>114300</xdr:rowOff>
    </xdr:from>
    <xdr:to>
      <xdr:col>79</xdr:col>
      <xdr:colOff>466725</xdr:colOff>
      <xdr:row>46</xdr:row>
      <xdr:rowOff>28575</xdr:rowOff>
    </xdr:to>
    <xdr:grpSp>
      <xdr:nvGrpSpPr>
        <xdr:cNvPr id="940" name="Group 422"/>
        <xdr:cNvGrpSpPr>
          <a:grpSpLocks/>
        </xdr:cNvGrpSpPr>
      </xdr:nvGrpSpPr>
      <xdr:grpSpPr>
        <a:xfrm>
          <a:off x="58169175" y="10706100"/>
          <a:ext cx="304800" cy="371475"/>
          <a:chOff x="-74" y="-5749"/>
          <a:chExt cx="28" cy="16224"/>
        </a:xfrm>
        <a:solidFill>
          <a:srgbClr val="FFFFFF"/>
        </a:solidFill>
      </xdr:grpSpPr>
      <xdr:sp>
        <xdr:nvSpPr>
          <xdr:cNvPr id="941" name="Line 423"/>
          <xdr:cNvSpPr>
            <a:spLocks/>
          </xdr:cNvSpPr>
        </xdr:nvSpPr>
        <xdr:spPr>
          <a:xfrm flipH="1">
            <a:off x="-60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424"/>
          <xdr:cNvSpPr>
            <a:spLocks/>
          </xdr:cNvSpPr>
        </xdr:nvSpPr>
        <xdr:spPr>
          <a:xfrm>
            <a:off x="-74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39</xdr:row>
      <xdr:rowOff>209550</xdr:rowOff>
    </xdr:from>
    <xdr:to>
      <xdr:col>75</xdr:col>
      <xdr:colOff>628650</xdr:colOff>
      <xdr:row>41</xdr:row>
      <xdr:rowOff>114300</xdr:rowOff>
    </xdr:to>
    <xdr:grpSp>
      <xdr:nvGrpSpPr>
        <xdr:cNvPr id="943" name="Group 425"/>
        <xdr:cNvGrpSpPr>
          <a:grpSpLocks/>
        </xdr:cNvGrpSpPr>
      </xdr:nvGrpSpPr>
      <xdr:grpSpPr>
        <a:xfrm>
          <a:off x="553593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44" name="Line 426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427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39</xdr:row>
      <xdr:rowOff>209550</xdr:rowOff>
    </xdr:from>
    <xdr:to>
      <xdr:col>63</xdr:col>
      <xdr:colOff>628650</xdr:colOff>
      <xdr:row>41</xdr:row>
      <xdr:rowOff>114300</xdr:rowOff>
    </xdr:to>
    <xdr:grpSp>
      <xdr:nvGrpSpPr>
        <xdr:cNvPr id="946" name="Group 428"/>
        <xdr:cNvGrpSpPr>
          <a:grpSpLocks/>
        </xdr:cNvGrpSpPr>
      </xdr:nvGrpSpPr>
      <xdr:grpSpPr>
        <a:xfrm>
          <a:off x="46443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47" name="Line 429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430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44</xdr:row>
      <xdr:rowOff>114300</xdr:rowOff>
    </xdr:from>
    <xdr:to>
      <xdr:col>63</xdr:col>
      <xdr:colOff>647700</xdr:colOff>
      <xdr:row>46</xdr:row>
      <xdr:rowOff>28575</xdr:rowOff>
    </xdr:to>
    <xdr:grpSp>
      <xdr:nvGrpSpPr>
        <xdr:cNvPr id="949" name="Group 431"/>
        <xdr:cNvGrpSpPr>
          <a:grpSpLocks/>
        </xdr:cNvGrpSpPr>
      </xdr:nvGrpSpPr>
      <xdr:grpSpPr>
        <a:xfrm>
          <a:off x="464629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950" name="Line 432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433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37</xdr:row>
      <xdr:rowOff>9525</xdr:rowOff>
    </xdr:from>
    <xdr:to>
      <xdr:col>60</xdr:col>
      <xdr:colOff>428625</xdr:colOff>
      <xdr:row>38</xdr:row>
      <xdr:rowOff>114300</xdr:rowOff>
    </xdr:to>
    <xdr:grpSp>
      <xdr:nvGrpSpPr>
        <xdr:cNvPr id="952" name="Group 434"/>
        <xdr:cNvGrpSpPr>
          <a:grpSpLocks/>
        </xdr:cNvGrpSpPr>
      </xdr:nvGrpSpPr>
      <xdr:grpSpPr>
        <a:xfrm>
          <a:off x="44224575" y="9001125"/>
          <a:ext cx="314325" cy="333375"/>
          <a:chOff x="-37" y="-3933"/>
          <a:chExt cx="29" cy="17955"/>
        </a:xfrm>
        <a:solidFill>
          <a:srgbClr val="FFFFFF"/>
        </a:solidFill>
      </xdr:grpSpPr>
      <xdr:sp>
        <xdr:nvSpPr>
          <xdr:cNvPr id="953" name="Line 435"/>
          <xdr:cNvSpPr>
            <a:spLocks/>
          </xdr:cNvSpPr>
        </xdr:nvSpPr>
        <xdr:spPr>
          <a:xfrm>
            <a:off x="-22" y="735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36"/>
          <xdr:cNvSpPr>
            <a:spLocks/>
          </xdr:cNvSpPr>
        </xdr:nvSpPr>
        <xdr:spPr>
          <a:xfrm>
            <a:off x="-37" y="-3933"/>
            <a:ext cx="29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47</xdr:row>
      <xdr:rowOff>114300</xdr:rowOff>
    </xdr:from>
    <xdr:to>
      <xdr:col>59</xdr:col>
      <xdr:colOff>657225</xdr:colOff>
      <xdr:row>48</xdr:row>
      <xdr:rowOff>219075</xdr:rowOff>
    </xdr:to>
    <xdr:grpSp>
      <xdr:nvGrpSpPr>
        <xdr:cNvPr id="955" name="Group 437"/>
        <xdr:cNvGrpSpPr>
          <a:grpSpLocks/>
        </xdr:cNvGrpSpPr>
      </xdr:nvGrpSpPr>
      <xdr:grpSpPr>
        <a:xfrm>
          <a:off x="43472100" y="11391900"/>
          <a:ext cx="323850" cy="333375"/>
          <a:chOff x="-59" y="-9203"/>
          <a:chExt cx="30" cy="29190"/>
        </a:xfrm>
        <a:solidFill>
          <a:srgbClr val="FFFFFF"/>
        </a:solidFill>
      </xdr:grpSpPr>
      <xdr:sp>
        <xdr:nvSpPr>
          <xdr:cNvPr id="956" name="Line 438"/>
          <xdr:cNvSpPr>
            <a:spLocks/>
          </xdr:cNvSpPr>
        </xdr:nvSpPr>
        <xdr:spPr>
          <a:xfrm flipH="1">
            <a:off x="-44" y="-920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439"/>
          <xdr:cNvSpPr>
            <a:spLocks/>
          </xdr:cNvSpPr>
        </xdr:nvSpPr>
        <xdr:spPr>
          <a:xfrm>
            <a:off x="-59" y="1641"/>
            <a:ext cx="3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47</xdr:row>
      <xdr:rowOff>114300</xdr:rowOff>
    </xdr:from>
    <xdr:to>
      <xdr:col>58</xdr:col>
      <xdr:colOff>419100</xdr:colOff>
      <xdr:row>49</xdr:row>
      <xdr:rowOff>28575</xdr:rowOff>
    </xdr:to>
    <xdr:grpSp>
      <xdr:nvGrpSpPr>
        <xdr:cNvPr id="958" name="Group 440"/>
        <xdr:cNvGrpSpPr>
          <a:grpSpLocks/>
        </xdr:cNvGrpSpPr>
      </xdr:nvGrpSpPr>
      <xdr:grpSpPr>
        <a:xfrm>
          <a:off x="427386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59" name="Line 441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442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44</xdr:row>
      <xdr:rowOff>114300</xdr:rowOff>
    </xdr:from>
    <xdr:to>
      <xdr:col>63</xdr:col>
      <xdr:colOff>495300</xdr:colOff>
      <xdr:row>47</xdr:row>
      <xdr:rowOff>114300</xdr:rowOff>
    </xdr:to>
    <xdr:sp>
      <xdr:nvSpPr>
        <xdr:cNvPr id="961" name="Line 443"/>
        <xdr:cNvSpPr>
          <a:spLocks/>
        </xdr:cNvSpPr>
      </xdr:nvSpPr>
      <xdr:spPr>
        <a:xfrm flipV="1">
          <a:off x="43643550" y="10706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62" name="Line 444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36</xdr:row>
      <xdr:rowOff>209550</xdr:rowOff>
    </xdr:from>
    <xdr:to>
      <xdr:col>58</xdr:col>
      <xdr:colOff>419100</xdr:colOff>
      <xdr:row>38</xdr:row>
      <xdr:rowOff>114300</xdr:rowOff>
    </xdr:to>
    <xdr:grpSp>
      <xdr:nvGrpSpPr>
        <xdr:cNvPr id="963" name="Group 445"/>
        <xdr:cNvGrpSpPr>
          <a:grpSpLocks/>
        </xdr:cNvGrpSpPr>
      </xdr:nvGrpSpPr>
      <xdr:grpSpPr>
        <a:xfrm>
          <a:off x="427386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964" name="Line 446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447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66" name="Line 448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33</xdr:row>
      <xdr:rowOff>114300</xdr:rowOff>
    </xdr:from>
    <xdr:to>
      <xdr:col>60</xdr:col>
      <xdr:colOff>266700</xdr:colOff>
      <xdr:row>38</xdr:row>
      <xdr:rowOff>114300</xdr:rowOff>
    </xdr:to>
    <xdr:sp>
      <xdr:nvSpPr>
        <xdr:cNvPr id="967" name="Line 450"/>
        <xdr:cNvSpPr>
          <a:spLocks/>
        </xdr:cNvSpPr>
      </xdr:nvSpPr>
      <xdr:spPr>
        <a:xfrm>
          <a:off x="42900600" y="8191500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68" name="Line 451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27</xdr:row>
      <xdr:rowOff>209550</xdr:rowOff>
    </xdr:from>
    <xdr:to>
      <xdr:col>56</xdr:col>
      <xdr:colOff>419100</xdr:colOff>
      <xdr:row>29</xdr:row>
      <xdr:rowOff>114300</xdr:rowOff>
    </xdr:to>
    <xdr:grpSp>
      <xdr:nvGrpSpPr>
        <xdr:cNvPr id="969" name="Group 452"/>
        <xdr:cNvGrpSpPr>
          <a:grpSpLocks/>
        </xdr:cNvGrpSpPr>
      </xdr:nvGrpSpPr>
      <xdr:grpSpPr>
        <a:xfrm>
          <a:off x="41252775" y="6915150"/>
          <a:ext cx="304800" cy="361950"/>
          <a:chOff x="-37" y="-1317"/>
          <a:chExt cx="28" cy="15808"/>
        </a:xfrm>
        <a:solidFill>
          <a:srgbClr val="FFFFFF"/>
        </a:solidFill>
      </xdr:grpSpPr>
      <xdr:sp>
        <xdr:nvSpPr>
          <xdr:cNvPr id="970" name="Line 453"/>
          <xdr:cNvSpPr>
            <a:spLocks/>
          </xdr:cNvSpPr>
        </xdr:nvSpPr>
        <xdr:spPr>
          <a:xfrm>
            <a:off x="-23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454"/>
          <xdr:cNvSpPr>
            <a:spLocks/>
          </xdr:cNvSpPr>
        </xdr:nvSpPr>
        <xdr:spPr>
          <a:xfrm>
            <a:off x="-37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72" name="Line 455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30</xdr:row>
      <xdr:rowOff>209550</xdr:rowOff>
    </xdr:from>
    <xdr:to>
      <xdr:col>55</xdr:col>
      <xdr:colOff>628650</xdr:colOff>
      <xdr:row>32</xdr:row>
      <xdr:rowOff>114300</xdr:rowOff>
    </xdr:to>
    <xdr:grpSp>
      <xdr:nvGrpSpPr>
        <xdr:cNvPr id="973" name="Group 456"/>
        <xdr:cNvGrpSpPr>
          <a:grpSpLocks/>
        </xdr:cNvGrpSpPr>
      </xdr:nvGrpSpPr>
      <xdr:grpSpPr>
        <a:xfrm>
          <a:off x="405003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974" name="Line 457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458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314325</xdr:colOff>
      <xdr:row>57</xdr:row>
      <xdr:rowOff>219075</xdr:rowOff>
    </xdr:from>
    <xdr:to>
      <xdr:col>55</xdr:col>
      <xdr:colOff>619125</xdr:colOff>
      <xdr:row>59</xdr:row>
      <xdr:rowOff>114300</xdr:rowOff>
    </xdr:to>
    <xdr:grpSp>
      <xdr:nvGrpSpPr>
        <xdr:cNvPr id="976" name="Group 459"/>
        <xdr:cNvGrpSpPr>
          <a:grpSpLocks/>
        </xdr:cNvGrpSpPr>
      </xdr:nvGrpSpPr>
      <xdr:grpSpPr>
        <a:xfrm>
          <a:off x="40490775" y="13782675"/>
          <a:ext cx="304800" cy="352425"/>
          <a:chOff x="-60" y="-1381"/>
          <a:chExt cx="28" cy="15392"/>
        </a:xfrm>
        <a:solidFill>
          <a:srgbClr val="FFFFFF"/>
        </a:solidFill>
      </xdr:grpSpPr>
      <xdr:sp>
        <xdr:nvSpPr>
          <xdr:cNvPr id="977" name="Line 460"/>
          <xdr:cNvSpPr>
            <a:spLocks/>
          </xdr:cNvSpPr>
        </xdr:nvSpPr>
        <xdr:spPr>
          <a:xfrm>
            <a:off x="-46" y="1068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461"/>
          <xdr:cNvSpPr>
            <a:spLocks/>
          </xdr:cNvSpPr>
        </xdr:nvSpPr>
        <xdr:spPr>
          <a:xfrm>
            <a:off x="-60" y="-13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59</xdr:row>
      <xdr:rowOff>114300</xdr:rowOff>
    </xdr:from>
    <xdr:to>
      <xdr:col>61</xdr:col>
      <xdr:colOff>190500</xdr:colOff>
      <xdr:row>59</xdr:row>
      <xdr:rowOff>114300</xdr:rowOff>
    </xdr:to>
    <xdr:sp>
      <xdr:nvSpPr>
        <xdr:cNvPr id="979" name="Line 462"/>
        <xdr:cNvSpPr>
          <a:spLocks/>
        </xdr:cNvSpPr>
      </xdr:nvSpPr>
      <xdr:spPr>
        <a:xfrm flipV="1">
          <a:off x="39185850" y="14135100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47</xdr:row>
      <xdr:rowOff>114300</xdr:rowOff>
    </xdr:from>
    <xdr:to>
      <xdr:col>48</xdr:col>
      <xdr:colOff>419100</xdr:colOff>
      <xdr:row>49</xdr:row>
      <xdr:rowOff>28575</xdr:rowOff>
    </xdr:to>
    <xdr:grpSp>
      <xdr:nvGrpSpPr>
        <xdr:cNvPr id="980" name="Group 464"/>
        <xdr:cNvGrpSpPr>
          <a:grpSpLocks/>
        </xdr:cNvGrpSpPr>
      </xdr:nvGrpSpPr>
      <xdr:grpSpPr>
        <a:xfrm>
          <a:off x="353091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81" name="Line 465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466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47</xdr:row>
      <xdr:rowOff>114300</xdr:rowOff>
    </xdr:from>
    <xdr:to>
      <xdr:col>49</xdr:col>
      <xdr:colOff>523875</xdr:colOff>
      <xdr:row>49</xdr:row>
      <xdr:rowOff>123825</xdr:rowOff>
    </xdr:to>
    <xdr:sp>
      <xdr:nvSpPr>
        <xdr:cNvPr id="983" name="Line 467"/>
        <xdr:cNvSpPr>
          <a:spLocks/>
        </xdr:cNvSpPr>
      </xdr:nvSpPr>
      <xdr:spPr>
        <a:xfrm flipH="1" flipV="1">
          <a:off x="35471100" y="11391900"/>
          <a:ext cx="771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523875</xdr:colOff>
      <xdr:row>49</xdr:row>
      <xdr:rowOff>123825</xdr:rowOff>
    </xdr:from>
    <xdr:to>
      <xdr:col>51</xdr:col>
      <xdr:colOff>19050</xdr:colOff>
      <xdr:row>50</xdr:row>
      <xdr:rowOff>114300</xdr:rowOff>
    </xdr:to>
    <xdr:sp>
      <xdr:nvSpPr>
        <xdr:cNvPr id="984" name="Line 468"/>
        <xdr:cNvSpPr>
          <a:spLocks/>
        </xdr:cNvSpPr>
      </xdr:nvSpPr>
      <xdr:spPr>
        <a:xfrm flipH="1" flipV="1">
          <a:off x="36242625" y="11858625"/>
          <a:ext cx="9810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133350</xdr:colOff>
      <xdr:row>49</xdr:row>
      <xdr:rowOff>76200</xdr:rowOff>
    </xdr:from>
    <xdr:to>
      <xdr:col>48</xdr:col>
      <xdr:colOff>419100</xdr:colOff>
      <xdr:row>49</xdr:row>
      <xdr:rowOff>190500</xdr:rowOff>
    </xdr:to>
    <xdr:grpSp>
      <xdr:nvGrpSpPr>
        <xdr:cNvPr id="985" name="Group 469"/>
        <xdr:cNvGrpSpPr>
          <a:grpSpLocks/>
        </xdr:cNvGrpSpPr>
      </xdr:nvGrpSpPr>
      <xdr:grpSpPr>
        <a:xfrm>
          <a:off x="35337750" y="11811000"/>
          <a:ext cx="285750" cy="114300"/>
          <a:chOff x="-35" y="-16"/>
          <a:chExt cx="26" cy="12"/>
        </a:xfrm>
        <a:solidFill>
          <a:srgbClr val="FFFFFF"/>
        </a:solidFill>
      </xdr:grpSpPr>
      <xdr:sp>
        <xdr:nvSpPr>
          <xdr:cNvPr id="986" name="Rectangle 470"/>
          <xdr:cNvSpPr>
            <a:spLocks/>
          </xdr:cNvSpPr>
        </xdr:nvSpPr>
        <xdr:spPr>
          <a:xfrm>
            <a:off x="-3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471"/>
          <xdr:cNvSpPr>
            <a:spLocks/>
          </xdr:cNvSpPr>
        </xdr:nvSpPr>
        <xdr:spPr>
          <a:xfrm>
            <a:off x="-32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472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371475</xdr:colOff>
      <xdr:row>45</xdr:row>
      <xdr:rowOff>57150</xdr:rowOff>
    </xdr:from>
    <xdr:to>
      <xdr:col>56</xdr:col>
      <xdr:colOff>228600</xdr:colOff>
      <xdr:row>45</xdr:row>
      <xdr:rowOff>171450</xdr:rowOff>
    </xdr:to>
    <xdr:grpSp>
      <xdr:nvGrpSpPr>
        <xdr:cNvPr id="989" name="Group 473"/>
        <xdr:cNvGrpSpPr>
          <a:grpSpLocks/>
        </xdr:cNvGrpSpPr>
      </xdr:nvGrpSpPr>
      <xdr:grpSpPr>
        <a:xfrm>
          <a:off x="40547925" y="10877550"/>
          <a:ext cx="828675" cy="114300"/>
          <a:chOff x="-25378" y="-18"/>
          <a:chExt cx="32300" cy="12"/>
        </a:xfrm>
        <a:solidFill>
          <a:srgbClr val="FFFFFF"/>
        </a:solidFill>
      </xdr:grpSpPr>
      <xdr:sp>
        <xdr:nvSpPr>
          <xdr:cNvPr id="990" name="Line 474"/>
          <xdr:cNvSpPr>
            <a:spLocks/>
          </xdr:cNvSpPr>
        </xdr:nvSpPr>
        <xdr:spPr>
          <a:xfrm>
            <a:off x="-24102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475"/>
          <xdr:cNvSpPr>
            <a:spLocks/>
          </xdr:cNvSpPr>
        </xdr:nvSpPr>
        <xdr:spPr>
          <a:xfrm>
            <a:off x="-2537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476"/>
          <xdr:cNvSpPr>
            <a:spLocks/>
          </xdr:cNvSpPr>
        </xdr:nvSpPr>
        <xdr:spPr>
          <a:xfrm>
            <a:off x="-19007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477"/>
          <xdr:cNvSpPr>
            <a:spLocks/>
          </xdr:cNvSpPr>
        </xdr:nvSpPr>
        <xdr:spPr>
          <a:xfrm>
            <a:off x="181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478"/>
          <xdr:cNvSpPr>
            <a:spLocks/>
          </xdr:cNvSpPr>
        </xdr:nvSpPr>
        <xdr:spPr>
          <a:xfrm>
            <a:off x="-8800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79"/>
          <xdr:cNvSpPr>
            <a:spLocks/>
          </xdr:cNvSpPr>
        </xdr:nvSpPr>
        <xdr:spPr>
          <a:xfrm>
            <a:off x="-3705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480"/>
          <xdr:cNvSpPr>
            <a:spLocks/>
          </xdr:cNvSpPr>
        </xdr:nvSpPr>
        <xdr:spPr>
          <a:xfrm>
            <a:off x="-13475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152400</xdr:colOff>
      <xdr:row>48</xdr:row>
      <xdr:rowOff>57150</xdr:rowOff>
    </xdr:from>
    <xdr:to>
      <xdr:col>55</xdr:col>
      <xdr:colOff>457200</xdr:colOff>
      <xdr:row>48</xdr:row>
      <xdr:rowOff>171450</xdr:rowOff>
    </xdr:to>
    <xdr:grpSp>
      <xdr:nvGrpSpPr>
        <xdr:cNvPr id="997" name="Group 481"/>
        <xdr:cNvGrpSpPr>
          <a:grpSpLocks/>
        </xdr:cNvGrpSpPr>
      </xdr:nvGrpSpPr>
      <xdr:grpSpPr>
        <a:xfrm>
          <a:off x="39814500" y="11563350"/>
          <a:ext cx="819150" cy="114300"/>
          <a:chOff x="-6392" y="-18"/>
          <a:chExt cx="16875" cy="12"/>
        </a:xfrm>
        <a:solidFill>
          <a:srgbClr val="FFFFFF"/>
        </a:solidFill>
      </xdr:grpSpPr>
      <xdr:sp>
        <xdr:nvSpPr>
          <xdr:cNvPr id="998" name="Line 482"/>
          <xdr:cNvSpPr>
            <a:spLocks/>
          </xdr:cNvSpPr>
        </xdr:nvSpPr>
        <xdr:spPr>
          <a:xfrm>
            <a:off x="-571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483"/>
          <xdr:cNvSpPr>
            <a:spLocks/>
          </xdr:cNvSpPr>
        </xdr:nvSpPr>
        <xdr:spPr>
          <a:xfrm>
            <a:off x="-63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484"/>
          <xdr:cNvSpPr>
            <a:spLocks/>
          </xdr:cNvSpPr>
        </xdr:nvSpPr>
        <xdr:spPr>
          <a:xfrm>
            <a:off x="-30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485"/>
          <xdr:cNvSpPr>
            <a:spLocks/>
          </xdr:cNvSpPr>
        </xdr:nvSpPr>
        <xdr:spPr>
          <a:xfrm>
            <a:off x="77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486"/>
          <xdr:cNvSpPr>
            <a:spLocks/>
          </xdr:cNvSpPr>
        </xdr:nvSpPr>
        <xdr:spPr>
          <a:xfrm>
            <a:off x="23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87"/>
          <xdr:cNvSpPr>
            <a:spLocks/>
          </xdr:cNvSpPr>
        </xdr:nvSpPr>
        <xdr:spPr>
          <a:xfrm>
            <a:off x="50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488"/>
          <xdr:cNvSpPr>
            <a:spLocks/>
          </xdr:cNvSpPr>
        </xdr:nvSpPr>
        <xdr:spPr>
          <a:xfrm>
            <a:off x="-93" y="-18"/>
            <a:ext cx="24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49</xdr:row>
      <xdr:rowOff>57150</xdr:rowOff>
    </xdr:from>
    <xdr:to>
      <xdr:col>50</xdr:col>
      <xdr:colOff>485775</xdr:colOff>
      <xdr:row>49</xdr:row>
      <xdr:rowOff>171450</xdr:rowOff>
    </xdr:to>
    <xdr:grpSp>
      <xdr:nvGrpSpPr>
        <xdr:cNvPr id="1005" name="Group 489"/>
        <xdr:cNvGrpSpPr>
          <a:grpSpLocks/>
        </xdr:cNvGrpSpPr>
      </xdr:nvGrpSpPr>
      <xdr:grpSpPr>
        <a:xfrm>
          <a:off x="36880800" y="117919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006" name="Rectangle 490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9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9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266700</xdr:colOff>
      <xdr:row>29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09" name="Line 493"/>
        <xdr:cNvSpPr>
          <a:spLocks/>
        </xdr:cNvSpPr>
      </xdr:nvSpPr>
      <xdr:spPr>
        <a:xfrm>
          <a:off x="41414700" y="72771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32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10" name="Line 494"/>
        <xdr:cNvSpPr>
          <a:spLocks/>
        </xdr:cNvSpPr>
      </xdr:nvSpPr>
      <xdr:spPr>
        <a:xfrm>
          <a:off x="40652700" y="7962900"/>
          <a:ext cx="2247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876300</xdr:colOff>
      <xdr:row>30</xdr:row>
      <xdr:rowOff>104775</xdr:rowOff>
    </xdr:from>
    <xdr:to>
      <xdr:col>55</xdr:col>
      <xdr:colOff>476250</xdr:colOff>
      <xdr:row>32</xdr:row>
      <xdr:rowOff>114300</xdr:rowOff>
    </xdr:to>
    <xdr:sp>
      <xdr:nvSpPr>
        <xdr:cNvPr id="1011" name="Line 495"/>
        <xdr:cNvSpPr>
          <a:spLocks/>
        </xdr:cNvSpPr>
      </xdr:nvSpPr>
      <xdr:spPr>
        <a:xfrm>
          <a:off x="39566850" y="7496175"/>
          <a:ext cx="1085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29</xdr:row>
      <xdr:rowOff>114300</xdr:rowOff>
    </xdr:from>
    <xdr:to>
      <xdr:col>53</xdr:col>
      <xdr:colOff>876300</xdr:colOff>
      <xdr:row>30</xdr:row>
      <xdr:rowOff>104775</xdr:rowOff>
    </xdr:to>
    <xdr:sp>
      <xdr:nvSpPr>
        <xdr:cNvPr id="1012" name="Line 496"/>
        <xdr:cNvSpPr>
          <a:spLocks/>
        </xdr:cNvSpPr>
      </xdr:nvSpPr>
      <xdr:spPr>
        <a:xfrm flipH="1" flipV="1">
          <a:off x="38423850" y="7277100"/>
          <a:ext cx="1143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142875</xdr:colOff>
      <xdr:row>27</xdr:row>
      <xdr:rowOff>104775</xdr:rowOff>
    </xdr:from>
    <xdr:to>
      <xdr:col>56</xdr:col>
      <xdr:colOff>266700</xdr:colOff>
      <xdr:row>29</xdr:row>
      <xdr:rowOff>114300</xdr:rowOff>
    </xdr:to>
    <xdr:sp>
      <xdr:nvSpPr>
        <xdr:cNvPr id="1013" name="Line 497"/>
        <xdr:cNvSpPr>
          <a:spLocks/>
        </xdr:cNvSpPr>
      </xdr:nvSpPr>
      <xdr:spPr>
        <a:xfrm>
          <a:off x="40319325" y="6810375"/>
          <a:ext cx="1095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26</xdr:row>
      <xdr:rowOff>114300</xdr:rowOff>
    </xdr:from>
    <xdr:to>
      <xdr:col>55</xdr:col>
      <xdr:colOff>142875</xdr:colOff>
      <xdr:row>27</xdr:row>
      <xdr:rowOff>104775</xdr:rowOff>
    </xdr:to>
    <xdr:sp>
      <xdr:nvSpPr>
        <xdr:cNvPr id="1014" name="Line 498"/>
        <xdr:cNvSpPr>
          <a:spLocks/>
        </xdr:cNvSpPr>
      </xdr:nvSpPr>
      <xdr:spPr>
        <a:xfrm flipH="1" flipV="1">
          <a:off x="39185850" y="6591300"/>
          <a:ext cx="11334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19</xdr:row>
      <xdr:rowOff>114300</xdr:rowOff>
    </xdr:from>
    <xdr:to>
      <xdr:col>56</xdr:col>
      <xdr:colOff>266700</xdr:colOff>
      <xdr:row>29</xdr:row>
      <xdr:rowOff>114300</xdr:rowOff>
    </xdr:to>
    <xdr:sp>
      <xdr:nvSpPr>
        <xdr:cNvPr id="1015" name="Line 499"/>
        <xdr:cNvSpPr>
          <a:spLocks/>
        </xdr:cNvSpPr>
      </xdr:nvSpPr>
      <xdr:spPr>
        <a:xfrm>
          <a:off x="38423850" y="4991100"/>
          <a:ext cx="29908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752475</xdr:colOff>
      <xdr:row>18</xdr:row>
      <xdr:rowOff>200025</xdr:rowOff>
    </xdr:from>
    <xdr:to>
      <xdr:col>53</xdr:col>
      <xdr:colOff>962025</xdr:colOff>
      <xdr:row>21</xdr:row>
      <xdr:rowOff>19050</xdr:rowOff>
    </xdr:to>
    <xdr:sp>
      <xdr:nvSpPr>
        <xdr:cNvPr id="1016" name="Line 501"/>
        <xdr:cNvSpPr>
          <a:spLocks/>
        </xdr:cNvSpPr>
      </xdr:nvSpPr>
      <xdr:spPr>
        <a:xfrm>
          <a:off x="37957125" y="4848225"/>
          <a:ext cx="16954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22</xdr:row>
      <xdr:rowOff>114300</xdr:rowOff>
    </xdr:from>
    <xdr:to>
      <xdr:col>60</xdr:col>
      <xdr:colOff>238125</xdr:colOff>
      <xdr:row>22</xdr:row>
      <xdr:rowOff>114300</xdr:rowOff>
    </xdr:to>
    <xdr:sp>
      <xdr:nvSpPr>
        <xdr:cNvPr id="1017" name="Line 502"/>
        <xdr:cNvSpPr>
          <a:spLocks/>
        </xdr:cNvSpPr>
      </xdr:nvSpPr>
      <xdr:spPr>
        <a:xfrm flipV="1">
          <a:off x="41348025" y="5676900"/>
          <a:ext cx="300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514350" cy="228600"/>
    <xdr:sp>
      <xdr:nvSpPr>
        <xdr:cNvPr id="1018" name="text 821"/>
        <xdr:cNvSpPr txBox="1">
          <a:spLocks noChangeArrowheads="1"/>
        </xdr:cNvSpPr>
      </xdr:nvSpPr>
      <xdr:spPr>
        <a:xfrm>
          <a:off x="42633900" y="5562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60</xdr:col>
      <xdr:colOff>266700</xdr:colOff>
      <xdr:row>38</xdr:row>
      <xdr:rowOff>114300</xdr:rowOff>
    </xdr:from>
    <xdr:to>
      <xdr:col>73</xdr:col>
      <xdr:colOff>733425</xdr:colOff>
      <xdr:row>38</xdr:row>
      <xdr:rowOff>114300</xdr:rowOff>
    </xdr:to>
    <xdr:sp>
      <xdr:nvSpPr>
        <xdr:cNvPr id="1019" name="Line 505"/>
        <xdr:cNvSpPr>
          <a:spLocks/>
        </xdr:cNvSpPr>
      </xdr:nvSpPr>
      <xdr:spPr>
        <a:xfrm flipV="1">
          <a:off x="44386500" y="9334500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47</xdr:row>
      <xdr:rowOff>114300</xdr:rowOff>
    </xdr:from>
    <xdr:to>
      <xdr:col>65</xdr:col>
      <xdr:colOff>276225</xdr:colOff>
      <xdr:row>47</xdr:row>
      <xdr:rowOff>114300</xdr:rowOff>
    </xdr:to>
    <xdr:sp>
      <xdr:nvSpPr>
        <xdr:cNvPr id="1020" name="Line 506"/>
        <xdr:cNvSpPr>
          <a:spLocks/>
        </xdr:cNvSpPr>
      </xdr:nvSpPr>
      <xdr:spPr>
        <a:xfrm flipV="1">
          <a:off x="43643550" y="11391900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38</xdr:row>
      <xdr:rowOff>0</xdr:rowOff>
    </xdr:from>
    <xdr:ext cx="552450" cy="228600"/>
    <xdr:sp>
      <xdr:nvSpPr>
        <xdr:cNvPr id="1021" name="text 821"/>
        <xdr:cNvSpPr txBox="1">
          <a:spLocks noChangeArrowheads="1"/>
        </xdr:cNvSpPr>
      </xdr:nvSpPr>
      <xdr:spPr>
        <a:xfrm>
          <a:off x="508063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 *</a:t>
          </a:r>
        </a:p>
      </xdr:txBody>
    </xdr:sp>
    <xdr:clientData/>
  </xdr:oneCellAnchor>
  <xdr:oneCellAnchor>
    <xdr:from>
      <xdr:col>64</xdr:col>
      <xdr:colOff>0</xdr:colOff>
      <xdr:row>47</xdr:row>
      <xdr:rowOff>0</xdr:rowOff>
    </xdr:from>
    <xdr:ext cx="514350" cy="228600"/>
    <xdr:sp>
      <xdr:nvSpPr>
        <xdr:cNvPr id="1022" name="text 821"/>
        <xdr:cNvSpPr txBox="1">
          <a:spLocks noChangeArrowheads="1"/>
        </xdr:cNvSpPr>
      </xdr:nvSpPr>
      <xdr:spPr>
        <a:xfrm>
          <a:off x="47091600" y="11277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54</xdr:col>
      <xdr:colOff>142875</xdr:colOff>
      <xdr:row>38</xdr:row>
      <xdr:rowOff>219075</xdr:rowOff>
    </xdr:from>
    <xdr:to>
      <xdr:col>55</xdr:col>
      <xdr:colOff>57150</xdr:colOff>
      <xdr:row>39</xdr:row>
      <xdr:rowOff>219075</xdr:rowOff>
    </xdr:to>
    <xdr:grpSp>
      <xdr:nvGrpSpPr>
        <xdr:cNvPr id="1023" name="Group 511"/>
        <xdr:cNvGrpSpPr>
          <a:grpSpLocks/>
        </xdr:cNvGrpSpPr>
      </xdr:nvGrpSpPr>
      <xdr:grpSpPr>
        <a:xfrm>
          <a:off x="39804975" y="9439275"/>
          <a:ext cx="428625" cy="228600"/>
          <a:chOff x="-10299" y="-173"/>
          <a:chExt cx="14469" cy="20016"/>
        </a:xfrm>
        <a:solidFill>
          <a:srgbClr val="FFFFFF"/>
        </a:solidFill>
      </xdr:grpSpPr>
      <xdr:sp>
        <xdr:nvSpPr>
          <xdr:cNvPr id="1024" name="Rectangle 512"/>
          <xdr:cNvSpPr>
            <a:spLocks/>
          </xdr:cNvSpPr>
        </xdr:nvSpPr>
        <xdr:spPr>
          <a:xfrm>
            <a:off x="-10299" y="-173"/>
            <a:ext cx="111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513"/>
          <xdr:cNvSpPr>
            <a:spLocks/>
          </xdr:cNvSpPr>
        </xdr:nvSpPr>
        <xdr:spPr>
          <a:xfrm>
            <a:off x="-9185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514"/>
          <xdr:cNvSpPr>
            <a:spLocks/>
          </xdr:cNvSpPr>
        </xdr:nvSpPr>
        <xdr:spPr>
          <a:xfrm>
            <a:off x="-9185" y="-173"/>
            <a:ext cx="44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515"/>
          <xdr:cNvSpPr>
            <a:spLocks/>
          </xdr:cNvSpPr>
        </xdr:nvSpPr>
        <xdr:spPr>
          <a:xfrm>
            <a:off x="-4736" y="9835"/>
            <a:ext cx="44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516"/>
          <xdr:cNvSpPr>
            <a:spLocks/>
          </xdr:cNvSpPr>
        </xdr:nvSpPr>
        <xdr:spPr>
          <a:xfrm>
            <a:off x="-4736" y="-173"/>
            <a:ext cx="44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17"/>
          <xdr:cNvSpPr>
            <a:spLocks/>
          </xdr:cNvSpPr>
        </xdr:nvSpPr>
        <xdr:spPr>
          <a:xfrm>
            <a:off x="-283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42</xdr:row>
      <xdr:rowOff>57150</xdr:rowOff>
    </xdr:from>
    <xdr:to>
      <xdr:col>55</xdr:col>
      <xdr:colOff>866775</xdr:colOff>
      <xdr:row>42</xdr:row>
      <xdr:rowOff>171450</xdr:rowOff>
    </xdr:to>
    <xdr:grpSp>
      <xdr:nvGrpSpPr>
        <xdr:cNvPr id="1030" name="Group 518"/>
        <xdr:cNvGrpSpPr>
          <a:grpSpLocks/>
        </xdr:cNvGrpSpPr>
      </xdr:nvGrpSpPr>
      <xdr:grpSpPr>
        <a:xfrm>
          <a:off x="40224075" y="10191750"/>
          <a:ext cx="819150" cy="114300"/>
          <a:chOff x="-20644" y="-18"/>
          <a:chExt cx="34050" cy="12"/>
        </a:xfrm>
        <a:solidFill>
          <a:srgbClr val="FFFFFF"/>
        </a:solidFill>
      </xdr:grpSpPr>
      <xdr:sp>
        <xdr:nvSpPr>
          <xdr:cNvPr id="1031" name="Line 519"/>
          <xdr:cNvSpPr>
            <a:spLocks/>
          </xdr:cNvSpPr>
        </xdr:nvSpPr>
        <xdr:spPr>
          <a:xfrm>
            <a:off x="-19282" y="-11"/>
            <a:ext cx="54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520"/>
          <xdr:cNvSpPr>
            <a:spLocks/>
          </xdr:cNvSpPr>
        </xdr:nvSpPr>
        <xdr:spPr>
          <a:xfrm>
            <a:off x="-20644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521"/>
          <xdr:cNvSpPr>
            <a:spLocks/>
          </xdr:cNvSpPr>
        </xdr:nvSpPr>
        <xdr:spPr>
          <a:xfrm>
            <a:off x="-13834" y="-18"/>
            <a:ext cx="58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522"/>
          <xdr:cNvSpPr>
            <a:spLocks/>
          </xdr:cNvSpPr>
        </xdr:nvSpPr>
        <xdr:spPr>
          <a:xfrm>
            <a:off x="7958" y="-18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523"/>
          <xdr:cNvSpPr>
            <a:spLocks/>
          </xdr:cNvSpPr>
        </xdr:nvSpPr>
        <xdr:spPr>
          <a:xfrm>
            <a:off x="-2938" y="-18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524"/>
          <xdr:cNvSpPr>
            <a:spLocks/>
          </xdr:cNvSpPr>
        </xdr:nvSpPr>
        <xdr:spPr>
          <a:xfrm>
            <a:off x="2510" y="-18"/>
            <a:ext cx="58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525"/>
          <xdr:cNvSpPr>
            <a:spLocks/>
          </xdr:cNvSpPr>
        </xdr:nvSpPr>
        <xdr:spPr>
          <a:xfrm>
            <a:off x="-8386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485775</xdr:colOff>
      <xdr:row>37</xdr:row>
      <xdr:rowOff>114300</xdr:rowOff>
    </xdr:to>
    <xdr:sp>
      <xdr:nvSpPr>
        <xdr:cNvPr id="1038" name="Line 526"/>
        <xdr:cNvSpPr>
          <a:spLocks/>
        </xdr:cNvSpPr>
      </xdr:nvSpPr>
      <xdr:spPr>
        <a:xfrm flipH="1" flipV="1">
          <a:off x="390525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35</xdr:row>
      <xdr:rowOff>219075</xdr:rowOff>
    </xdr:from>
    <xdr:to>
      <xdr:col>54</xdr:col>
      <xdr:colOff>466725</xdr:colOff>
      <xdr:row>36</xdr:row>
      <xdr:rowOff>219075</xdr:rowOff>
    </xdr:to>
    <xdr:grpSp>
      <xdr:nvGrpSpPr>
        <xdr:cNvPr id="1039" name="Group 534"/>
        <xdr:cNvGrpSpPr>
          <a:grpSpLocks/>
        </xdr:cNvGrpSpPr>
      </xdr:nvGrpSpPr>
      <xdr:grpSpPr>
        <a:xfrm>
          <a:off x="39709725" y="8753475"/>
          <a:ext cx="428625" cy="228600"/>
          <a:chOff x="-43" y="-221"/>
          <a:chExt cx="39" cy="20016"/>
        </a:xfrm>
        <a:solidFill>
          <a:srgbClr val="FFFFFF"/>
        </a:solidFill>
      </xdr:grpSpPr>
      <xdr:sp>
        <xdr:nvSpPr>
          <xdr:cNvPr id="1040" name="Rectangle 535"/>
          <xdr:cNvSpPr>
            <a:spLocks/>
          </xdr:cNvSpPr>
        </xdr:nvSpPr>
        <xdr:spPr>
          <a:xfrm>
            <a:off x="-43" y="-2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536"/>
          <xdr:cNvSpPr>
            <a:spLocks/>
          </xdr:cNvSpPr>
        </xdr:nvSpPr>
        <xdr:spPr>
          <a:xfrm>
            <a:off x="-40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537"/>
          <xdr:cNvSpPr>
            <a:spLocks/>
          </xdr:cNvSpPr>
        </xdr:nvSpPr>
        <xdr:spPr>
          <a:xfrm>
            <a:off x="-40" y="-22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38"/>
          <xdr:cNvSpPr>
            <a:spLocks/>
          </xdr:cNvSpPr>
        </xdr:nvSpPr>
        <xdr:spPr>
          <a:xfrm>
            <a:off x="-28" y="9787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39"/>
          <xdr:cNvSpPr>
            <a:spLocks/>
          </xdr:cNvSpPr>
        </xdr:nvSpPr>
        <xdr:spPr>
          <a:xfrm>
            <a:off x="-28" y="-22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540"/>
          <xdr:cNvSpPr>
            <a:spLocks/>
          </xdr:cNvSpPr>
        </xdr:nvSpPr>
        <xdr:spPr>
          <a:xfrm>
            <a:off x="-16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361950</xdr:colOff>
      <xdr:row>34</xdr:row>
      <xdr:rowOff>114300</xdr:rowOff>
    </xdr:from>
    <xdr:to>
      <xdr:col>52</xdr:col>
      <xdr:colOff>485775</xdr:colOff>
      <xdr:row>34</xdr:row>
      <xdr:rowOff>114300</xdr:rowOff>
    </xdr:to>
    <xdr:sp>
      <xdr:nvSpPr>
        <xdr:cNvPr id="1046" name="Line 541"/>
        <xdr:cNvSpPr>
          <a:spLocks/>
        </xdr:cNvSpPr>
      </xdr:nvSpPr>
      <xdr:spPr>
        <a:xfrm flipH="1" flipV="1">
          <a:off x="375666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31</xdr:row>
      <xdr:rowOff>114300</xdr:rowOff>
    </xdr:from>
    <xdr:to>
      <xdr:col>52</xdr:col>
      <xdr:colOff>485775</xdr:colOff>
      <xdr:row>31</xdr:row>
      <xdr:rowOff>114300</xdr:rowOff>
    </xdr:to>
    <xdr:sp>
      <xdr:nvSpPr>
        <xdr:cNvPr id="1047" name="Line 542"/>
        <xdr:cNvSpPr>
          <a:spLocks/>
        </xdr:cNvSpPr>
      </xdr:nvSpPr>
      <xdr:spPr>
        <a:xfrm flipH="1" flipV="1">
          <a:off x="37566600" y="773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28</xdr:row>
      <xdr:rowOff>114300</xdr:rowOff>
    </xdr:from>
    <xdr:to>
      <xdr:col>53</xdr:col>
      <xdr:colOff>476250</xdr:colOff>
      <xdr:row>28</xdr:row>
      <xdr:rowOff>114300</xdr:rowOff>
    </xdr:to>
    <xdr:sp>
      <xdr:nvSpPr>
        <xdr:cNvPr id="1048" name="Line 543"/>
        <xdr:cNvSpPr>
          <a:spLocks/>
        </xdr:cNvSpPr>
      </xdr:nvSpPr>
      <xdr:spPr>
        <a:xfrm flipH="1" flipV="1">
          <a:off x="385381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30</xdr:row>
      <xdr:rowOff>57150</xdr:rowOff>
    </xdr:from>
    <xdr:to>
      <xdr:col>53</xdr:col>
      <xdr:colOff>352425</xdr:colOff>
      <xdr:row>30</xdr:row>
      <xdr:rowOff>171450</xdr:rowOff>
    </xdr:to>
    <xdr:grpSp>
      <xdr:nvGrpSpPr>
        <xdr:cNvPr id="1049" name="Group 544"/>
        <xdr:cNvGrpSpPr>
          <a:grpSpLocks/>
        </xdr:cNvGrpSpPr>
      </xdr:nvGrpSpPr>
      <xdr:grpSpPr>
        <a:xfrm>
          <a:off x="38223825" y="74485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50" name="Line 545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546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547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548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549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550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551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33</xdr:row>
      <xdr:rowOff>57150</xdr:rowOff>
    </xdr:from>
    <xdr:to>
      <xdr:col>53</xdr:col>
      <xdr:colOff>352425</xdr:colOff>
      <xdr:row>33</xdr:row>
      <xdr:rowOff>171450</xdr:rowOff>
    </xdr:to>
    <xdr:grpSp>
      <xdr:nvGrpSpPr>
        <xdr:cNvPr id="1057" name="Group 552"/>
        <xdr:cNvGrpSpPr>
          <a:grpSpLocks/>
        </xdr:cNvGrpSpPr>
      </xdr:nvGrpSpPr>
      <xdr:grpSpPr>
        <a:xfrm>
          <a:off x="38223825" y="81343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58" name="Line 553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554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555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56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557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558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559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27</xdr:row>
      <xdr:rowOff>57150</xdr:rowOff>
    </xdr:from>
    <xdr:to>
      <xdr:col>54</xdr:col>
      <xdr:colOff>171450</xdr:colOff>
      <xdr:row>27</xdr:row>
      <xdr:rowOff>171450</xdr:rowOff>
    </xdr:to>
    <xdr:grpSp>
      <xdr:nvGrpSpPr>
        <xdr:cNvPr id="1065" name="Group 560"/>
        <xdr:cNvGrpSpPr>
          <a:grpSpLocks/>
        </xdr:cNvGrpSpPr>
      </xdr:nvGrpSpPr>
      <xdr:grpSpPr>
        <a:xfrm>
          <a:off x="39014400" y="6762750"/>
          <a:ext cx="819150" cy="114300"/>
          <a:chOff x="-23435" y="-18"/>
          <a:chExt cx="31950" cy="12"/>
        </a:xfrm>
        <a:solidFill>
          <a:srgbClr val="FFFFFF"/>
        </a:solidFill>
      </xdr:grpSpPr>
      <xdr:sp>
        <xdr:nvSpPr>
          <xdr:cNvPr id="1066" name="Line 561"/>
          <xdr:cNvSpPr>
            <a:spLocks/>
          </xdr:cNvSpPr>
        </xdr:nvSpPr>
        <xdr:spPr>
          <a:xfrm>
            <a:off x="-22157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562"/>
          <xdr:cNvSpPr>
            <a:spLocks/>
          </xdr:cNvSpPr>
        </xdr:nvSpPr>
        <xdr:spPr>
          <a:xfrm>
            <a:off x="-234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563"/>
          <xdr:cNvSpPr>
            <a:spLocks/>
          </xdr:cNvSpPr>
        </xdr:nvSpPr>
        <xdr:spPr>
          <a:xfrm>
            <a:off x="-17045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564"/>
          <xdr:cNvSpPr>
            <a:spLocks/>
          </xdr:cNvSpPr>
        </xdr:nvSpPr>
        <xdr:spPr>
          <a:xfrm>
            <a:off x="340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565"/>
          <xdr:cNvSpPr>
            <a:spLocks/>
          </xdr:cNvSpPr>
        </xdr:nvSpPr>
        <xdr:spPr>
          <a:xfrm>
            <a:off x="-682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566"/>
          <xdr:cNvSpPr>
            <a:spLocks/>
          </xdr:cNvSpPr>
        </xdr:nvSpPr>
        <xdr:spPr>
          <a:xfrm>
            <a:off x="-2132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567"/>
          <xdr:cNvSpPr>
            <a:spLocks/>
          </xdr:cNvSpPr>
        </xdr:nvSpPr>
        <xdr:spPr>
          <a:xfrm>
            <a:off x="-1193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657225</xdr:colOff>
      <xdr:row>19</xdr:row>
      <xdr:rowOff>104775</xdr:rowOff>
    </xdr:from>
    <xdr:to>
      <xdr:col>52</xdr:col>
      <xdr:colOff>104775</xdr:colOff>
      <xdr:row>19</xdr:row>
      <xdr:rowOff>219075</xdr:rowOff>
    </xdr:to>
    <xdr:grpSp>
      <xdr:nvGrpSpPr>
        <xdr:cNvPr id="1073" name="Group 568"/>
        <xdr:cNvGrpSpPr>
          <a:grpSpLocks/>
        </xdr:cNvGrpSpPr>
      </xdr:nvGrpSpPr>
      <xdr:grpSpPr>
        <a:xfrm>
          <a:off x="37861875" y="4981575"/>
          <a:ext cx="419100" cy="114300"/>
          <a:chOff x="-10719" y="-13"/>
          <a:chExt cx="16614" cy="12"/>
        </a:xfrm>
        <a:solidFill>
          <a:srgbClr val="FFFFFF"/>
        </a:solidFill>
      </xdr:grpSpPr>
      <xdr:sp>
        <xdr:nvSpPr>
          <xdr:cNvPr id="1074" name="Line 569"/>
          <xdr:cNvSpPr>
            <a:spLocks/>
          </xdr:cNvSpPr>
        </xdr:nvSpPr>
        <xdr:spPr>
          <a:xfrm>
            <a:off x="-9440" y="-6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570"/>
          <xdr:cNvSpPr>
            <a:spLocks/>
          </xdr:cNvSpPr>
        </xdr:nvSpPr>
        <xdr:spPr>
          <a:xfrm>
            <a:off x="-10719" y="-12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571"/>
          <xdr:cNvSpPr>
            <a:spLocks/>
          </xdr:cNvSpPr>
        </xdr:nvSpPr>
        <xdr:spPr>
          <a:xfrm>
            <a:off x="-4331" y="-13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572"/>
          <xdr:cNvSpPr>
            <a:spLocks/>
          </xdr:cNvSpPr>
        </xdr:nvSpPr>
        <xdr:spPr>
          <a:xfrm>
            <a:off x="782" y="-13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219075</xdr:colOff>
      <xdr:row>21</xdr:row>
      <xdr:rowOff>9525</xdr:rowOff>
    </xdr:from>
    <xdr:to>
      <xdr:col>55</xdr:col>
      <xdr:colOff>647700</xdr:colOff>
      <xdr:row>21</xdr:row>
      <xdr:rowOff>123825</xdr:rowOff>
    </xdr:to>
    <xdr:grpSp>
      <xdr:nvGrpSpPr>
        <xdr:cNvPr id="1078" name="Group 573"/>
        <xdr:cNvGrpSpPr>
          <a:grpSpLocks/>
        </xdr:cNvGrpSpPr>
      </xdr:nvGrpSpPr>
      <xdr:grpSpPr>
        <a:xfrm>
          <a:off x="40395525" y="5343525"/>
          <a:ext cx="428625" cy="114300"/>
          <a:chOff x="-69" y="-10292"/>
          <a:chExt cx="39" cy="16008"/>
        </a:xfrm>
        <a:solidFill>
          <a:srgbClr val="FFFFFF"/>
        </a:solidFill>
      </xdr:grpSpPr>
      <xdr:sp>
        <xdr:nvSpPr>
          <xdr:cNvPr id="1079" name="Line 574"/>
          <xdr:cNvSpPr>
            <a:spLocks/>
          </xdr:cNvSpPr>
        </xdr:nvSpPr>
        <xdr:spPr>
          <a:xfrm>
            <a:off x="-44" y="-2288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575"/>
          <xdr:cNvSpPr>
            <a:spLocks/>
          </xdr:cNvSpPr>
        </xdr:nvSpPr>
        <xdr:spPr>
          <a:xfrm>
            <a:off x="-33" y="-8959"/>
            <a:ext cx="3" cy="13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76"/>
          <xdr:cNvSpPr>
            <a:spLocks/>
          </xdr:cNvSpPr>
        </xdr:nvSpPr>
        <xdr:spPr>
          <a:xfrm>
            <a:off x="-57" y="-10292"/>
            <a:ext cx="13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577"/>
          <xdr:cNvSpPr>
            <a:spLocks/>
          </xdr:cNvSpPr>
        </xdr:nvSpPr>
        <xdr:spPr>
          <a:xfrm>
            <a:off x="-69" y="-10292"/>
            <a:ext cx="12" cy="16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51</xdr:row>
      <xdr:rowOff>57150</xdr:rowOff>
    </xdr:from>
    <xdr:to>
      <xdr:col>55</xdr:col>
      <xdr:colOff>466725</xdr:colOff>
      <xdr:row>51</xdr:row>
      <xdr:rowOff>171450</xdr:rowOff>
    </xdr:to>
    <xdr:grpSp>
      <xdr:nvGrpSpPr>
        <xdr:cNvPr id="1083" name="Group 578"/>
        <xdr:cNvGrpSpPr>
          <a:grpSpLocks/>
        </xdr:cNvGrpSpPr>
      </xdr:nvGrpSpPr>
      <xdr:grpSpPr>
        <a:xfrm>
          <a:off x="40224075" y="12249150"/>
          <a:ext cx="428625" cy="114300"/>
          <a:chOff x="-20644" y="-18"/>
          <a:chExt cx="17706" cy="12"/>
        </a:xfrm>
        <a:solidFill>
          <a:srgbClr val="FFFFFF"/>
        </a:solidFill>
      </xdr:grpSpPr>
      <xdr:sp>
        <xdr:nvSpPr>
          <xdr:cNvPr id="1084" name="Line 579"/>
          <xdr:cNvSpPr>
            <a:spLocks/>
          </xdr:cNvSpPr>
        </xdr:nvSpPr>
        <xdr:spPr>
          <a:xfrm>
            <a:off x="-19281" y="-11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580"/>
          <xdr:cNvSpPr>
            <a:spLocks/>
          </xdr:cNvSpPr>
        </xdr:nvSpPr>
        <xdr:spPr>
          <a:xfrm>
            <a:off x="-2064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581"/>
          <xdr:cNvSpPr>
            <a:spLocks/>
          </xdr:cNvSpPr>
        </xdr:nvSpPr>
        <xdr:spPr>
          <a:xfrm>
            <a:off x="-13836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582"/>
          <xdr:cNvSpPr>
            <a:spLocks/>
          </xdr:cNvSpPr>
        </xdr:nvSpPr>
        <xdr:spPr>
          <a:xfrm>
            <a:off x="-838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34</xdr:row>
      <xdr:rowOff>57150</xdr:rowOff>
    </xdr:from>
    <xdr:to>
      <xdr:col>58</xdr:col>
      <xdr:colOff>323850</xdr:colOff>
      <xdr:row>34</xdr:row>
      <xdr:rowOff>171450</xdr:rowOff>
    </xdr:to>
    <xdr:grpSp>
      <xdr:nvGrpSpPr>
        <xdr:cNvPr id="1088" name="Group 583"/>
        <xdr:cNvGrpSpPr>
          <a:grpSpLocks/>
        </xdr:cNvGrpSpPr>
      </xdr:nvGrpSpPr>
      <xdr:grpSpPr>
        <a:xfrm>
          <a:off x="42681525" y="83629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089" name="Rectangle 584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585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58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33</xdr:row>
      <xdr:rowOff>47625</xdr:rowOff>
    </xdr:from>
    <xdr:to>
      <xdr:col>59</xdr:col>
      <xdr:colOff>371475</xdr:colOff>
      <xdr:row>33</xdr:row>
      <xdr:rowOff>161925</xdr:rowOff>
    </xdr:to>
    <xdr:grpSp>
      <xdr:nvGrpSpPr>
        <xdr:cNvPr id="1092" name="Group 587"/>
        <xdr:cNvGrpSpPr>
          <a:grpSpLocks/>
        </xdr:cNvGrpSpPr>
      </xdr:nvGrpSpPr>
      <xdr:grpSpPr>
        <a:xfrm>
          <a:off x="43091100" y="8124825"/>
          <a:ext cx="428625" cy="114300"/>
          <a:chOff x="-16" y="-19"/>
          <a:chExt cx="8775" cy="12"/>
        </a:xfrm>
        <a:solidFill>
          <a:srgbClr val="FFFFFF"/>
        </a:solidFill>
      </xdr:grpSpPr>
      <xdr:sp>
        <xdr:nvSpPr>
          <xdr:cNvPr id="1093" name="Line 588"/>
          <xdr:cNvSpPr>
            <a:spLocks/>
          </xdr:cNvSpPr>
        </xdr:nvSpPr>
        <xdr:spPr>
          <a:xfrm>
            <a:off x="5609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589"/>
          <xdr:cNvSpPr>
            <a:spLocks/>
          </xdr:cNvSpPr>
        </xdr:nvSpPr>
        <xdr:spPr>
          <a:xfrm>
            <a:off x="808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590"/>
          <xdr:cNvSpPr>
            <a:spLocks/>
          </xdr:cNvSpPr>
        </xdr:nvSpPr>
        <xdr:spPr>
          <a:xfrm>
            <a:off x="2685" y="-19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591"/>
          <xdr:cNvSpPr>
            <a:spLocks/>
          </xdr:cNvSpPr>
        </xdr:nvSpPr>
        <xdr:spPr>
          <a:xfrm>
            <a:off x="-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37</xdr:row>
      <xdr:rowOff>57150</xdr:rowOff>
    </xdr:from>
    <xdr:to>
      <xdr:col>63</xdr:col>
      <xdr:colOff>647700</xdr:colOff>
      <xdr:row>37</xdr:row>
      <xdr:rowOff>171450</xdr:rowOff>
    </xdr:to>
    <xdr:grpSp>
      <xdr:nvGrpSpPr>
        <xdr:cNvPr id="1097" name="Group 592"/>
        <xdr:cNvGrpSpPr>
          <a:grpSpLocks/>
        </xdr:cNvGrpSpPr>
      </xdr:nvGrpSpPr>
      <xdr:grpSpPr>
        <a:xfrm>
          <a:off x="46339125" y="9048750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1098" name="Line 593"/>
          <xdr:cNvSpPr>
            <a:spLocks/>
          </xdr:cNvSpPr>
        </xdr:nvSpPr>
        <xdr:spPr>
          <a:xfrm>
            <a:off x="-44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594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595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59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46</xdr:row>
      <xdr:rowOff>57150</xdr:rowOff>
    </xdr:from>
    <xdr:to>
      <xdr:col>63</xdr:col>
      <xdr:colOff>523875</xdr:colOff>
      <xdr:row>46</xdr:row>
      <xdr:rowOff>171450</xdr:rowOff>
    </xdr:to>
    <xdr:grpSp>
      <xdr:nvGrpSpPr>
        <xdr:cNvPr id="1102" name="Group 597"/>
        <xdr:cNvGrpSpPr>
          <a:grpSpLocks/>
        </xdr:cNvGrpSpPr>
      </xdr:nvGrpSpPr>
      <xdr:grpSpPr>
        <a:xfrm>
          <a:off x="46215300" y="11106150"/>
          <a:ext cx="428625" cy="114300"/>
          <a:chOff x="-80" y="-18"/>
          <a:chExt cx="39" cy="12"/>
        </a:xfrm>
        <a:solidFill>
          <a:srgbClr val="FFFFFF"/>
        </a:solidFill>
      </xdr:grpSpPr>
      <xdr:sp>
        <xdr:nvSpPr>
          <xdr:cNvPr id="1103" name="Line 598"/>
          <xdr:cNvSpPr>
            <a:spLocks/>
          </xdr:cNvSpPr>
        </xdr:nvSpPr>
        <xdr:spPr>
          <a:xfrm>
            <a:off x="-5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59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600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60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40</xdr:row>
      <xdr:rowOff>47625</xdr:rowOff>
    </xdr:from>
    <xdr:to>
      <xdr:col>63</xdr:col>
      <xdr:colOff>952500</xdr:colOff>
      <xdr:row>40</xdr:row>
      <xdr:rowOff>161925</xdr:rowOff>
    </xdr:to>
    <xdr:grpSp>
      <xdr:nvGrpSpPr>
        <xdr:cNvPr id="1107" name="Group 602"/>
        <xdr:cNvGrpSpPr>
          <a:grpSpLocks/>
        </xdr:cNvGrpSpPr>
      </xdr:nvGrpSpPr>
      <xdr:grpSpPr>
        <a:xfrm>
          <a:off x="46777275" y="97250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08" name="Rectangle 603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604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605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43</xdr:row>
      <xdr:rowOff>47625</xdr:rowOff>
    </xdr:from>
    <xdr:to>
      <xdr:col>63</xdr:col>
      <xdr:colOff>952500</xdr:colOff>
      <xdr:row>43</xdr:row>
      <xdr:rowOff>161925</xdr:rowOff>
    </xdr:to>
    <xdr:grpSp>
      <xdr:nvGrpSpPr>
        <xdr:cNvPr id="1111" name="Group 606"/>
        <xdr:cNvGrpSpPr>
          <a:grpSpLocks/>
        </xdr:cNvGrpSpPr>
      </xdr:nvGrpSpPr>
      <xdr:grpSpPr>
        <a:xfrm>
          <a:off x="46777275" y="104108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12" name="Rectangle 607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608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609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43</xdr:row>
      <xdr:rowOff>57150</xdr:rowOff>
    </xdr:from>
    <xdr:to>
      <xdr:col>83</xdr:col>
      <xdr:colOff>638175</xdr:colOff>
      <xdr:row>43</xdr:row>
      <xdr:rowOff>171450</xdr:rowOff>
    </xdr:to>
    <xdr:grpSp>
      <xdr:nvGrpSpPr>
        <xdr:cNvPr id="1115" name="Group 610"/>
        <xdr:cNvGrpSpPr>
          <a:grpSpLocks/>
        </xdr:cNvGrpSpPr>
      </xdr:nvGrpSpPr>
      <xdr:grpSpPr>
        <a:xfrm>
          <a:off x="61321950" y="10420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16" name="Rectangle 61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61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613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47</xdr:row>
      <xdr:rowOff>114300</xdr:rowOff>
    </xdr:from>
    <xdr:to>
      <xdr:col>59</xdr:col>
      <xdr:colOff>495300</xdr:colOff>
      <xdr:row>50</xdr:row>
      <xdr:rowOff>9525</xdr:rowOff>
    </xdr:to>
    <xdr:sp>
      <xdr:nvSpPr>
        <xdr:cNvPr id="1119" name="Line 614"/>
        <xdr:cNvSpPr>
          <a:spLocks/>
        </xdr:cNvSpPr>
      </xdr:nvSpPr>
      <xdr:spPr>
        <a:xfrm flipH="1">
          <a:off x="42691050" y="11391900"/>
          <a:ext cx="9525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44</xdr:row>
      <xdr:rowOff>114300</xdr:rowOff>
    </xdr:from>
    <xdr:to>
      <xdr:col>16</xdr:col>
      <xdr:colOff>485775</xdr:colOff>
      <xdr:row>44</xdr:row>
      <xdr:rowOff>114300</xdr:rowOff>
    </xdr:to>
    <xdr:sp>
      <xdr:nvSpPr>
        <xdr:cNvPr id="1120" name="Line 615"/>
        <xdr:cNvSpPr>
          <a:spLocks/>
        </xdr:cNvSpPr>
      </xdr:nvSpPr>
      <xdr:spPr>
        <a:xfrm flipH="1" flipV="1">
          <a:off x="108204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42</xdr:row>
      <xdr:rowOff>209550</xdr:rowOff>
    </xdr:from>
    <xdr:to>
      <xdr:col>15</xdr:col>
      <xdr:colOff>647700</xdr:colOff>
      <xdr:row>44</xdr:row>
      <xdr:rowOff>114300</xdr:rowOff>
    </xdr:to>
    <xdr:grpSp>
      <xdr:nvGrpSpPr>
        <xdr:cNvPr id="1121" name="Group 616"/>
        <xdr:cNvGrpSpPr>
          <a:grpSpLocks/>
        </xdr:cNvGrpSpPr>
      </xdr:nvGrpSpPr>
      <xdr:grpSpPr>
        <a:xfrm>
          <a:off x="10801350" y="10344150"/>
          <a:ext cx="304800" cy="361950"/>
          <a:chOff x="-58" y="-1557"/>
          <a:chExt cx="28" cy="15808"/>
        </a:xfrm>
        <a:solidFill>
          <a:srgbClr val="FFFFFF"/>
        </a:solidFill>
      </xdr:grpSpPr>
      <xdr:sp>
        <xdr:nvSpPr>
          <xdr:cNvPr id="1122" name="Line 617"/>
          <xdr:cNvSpPr>
            <a:spLocks/>
          </xdr:cNvSpPr>
        </xdr:nvSpPr>
        <xdr:spPr>
          <a:xfrm>
            <a:off x="-44" y="1050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18"/>
          <xdr:cNvSpPr>
            <a:spLocks/>
          </xdr:cNvSpPr>
        </xdr:nvSpPr>
        <xdr:spPr>
          <a:xfrm>
            <a:off x="-58" y="-155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46</xdr:row>
      <xdr:rowOff>57150</xdr:rowOff>
    </xdr:from>
    <xdr:to>
      <xdr:col>50</xdr:col>
      <xdr:colOff>485775</xdr:colOff>
      <xdr:row>46</xdr:row>
      <xdr:rowOff>171450</xdr:rowOff>
    </xdr:to>
    <xdr:grpSp>
      <xdr:nvGrpSpPr>
        <xdr:cNvPr id="1124" name="Group 619"/>
        <xdr:cNvGrpSpPr>
          <a:grpSpLocks/>
        </xdr:cNvGrpSpPr>
      </xdr:nvGrpSpPr>
      <xdr:grpSpPr>
        <a:xfrm>
          <a:off x="36880800" y="111061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125" name="Rectangle 620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2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62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21</xdr:row>
      <xdr:rowOff>19050</xdr:rowOff>
    </xdr:from>
    <xdr:to>
      <xdr:col>56</xdr:col>
      <xdr:colOff>209550</xdr:colOff>
      <xdr:row>22</xdr:row>
      <xdr:rowOff>114300</xdr:rowOff>
    </xdr:to>
    <xdr:sp>
      <xdr:nvSpPr>
        <xdr:cNvPr id="1128" name="Line 623"/>
        <xdr:cNvSpPr>
          <a:spLocks/>
        </xdr:cNvSpPr>
      </xdr:nvSpPr>
      <xdr:spPr>
        <a:xfrm>
          <a:off x="39652575" y="5353050"/>
          <a:ext cx="17049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29" name="Line 624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0" name="Line 625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1" name="Line 626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2" name="Line 627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3" name="Line 628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4" name="Line 629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5" name="Line 630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6" name="Line 631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7" name="Line 632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8" name="Line 633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39" name="Line 634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54</xdr:row>
      <xdr:rowOff>19050</xdr:rowOff>
    </xdr:from>
    <xdr:to>
      <xdr:col>56</xdr:col>
      <xdr:colOff>504825</xdr:colOff>
      <xdr:row>54</xdr:row>
      <xdr:rowOff>19050</xdr:rowOff>
    </xdr:to>
    <xdr:sp>
      <xdr:nvSpPr>
        <xdr:cNvPr id="1140" name="Line 635"/>
        <xdr:cNvSpPr>
          <a:spLocks/>
        </xdr:cNvSpPr>
      </xdr:nvSpPr>
      <xdr:spPr>
        <a:xfrm flipH="1">
          <a:off x="4113847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1" name="Line 636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2" name="Line 637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3" name="Line 638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4" name="Line 639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5" name="Line 640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6" name="Line 641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7" name="Line 642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8" name="Line 643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49" name="Line 644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50" name="Line 645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51" name="Line 646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54</xdr:row>
      <xdr:rowOff>19050</xdr:rowOff>
    </xdr:from>
    <xdr:to>
      <xdr:col>57</xdr:col>
      <xdr:colOff>504825</xdr:colOff>
      <xdr:row>54</xdr:row>
      <xdr:rowOff>19050</xdr:rowOff>
    </xdr:to>
    <xdr:sp>
      <xdr:nvSpPr>
        <xdr:cNvPr id="1152" name="Line 647"/>
        <xdr:cNvSpPr>
          <a:spLocks/>
        </xdr:cNvSpPr>
      </xdr:nvSpPr>
      <xdr:spPr>
        <a:xfrm flipH="1">
          <a:off x="4166235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666750</xdr:colOff>
      <xdr:row>52</xdr:row>
      <xdr:rowOff>9525</xdr:rowOff>
    </xdr:from>
    <xdr:ext cx="2562225" cy="228600"/>
    <xdr:sp>
      <xdr:nvSpPr>
        <xdr:cNvPr id="1153" name="text 348"/>
        <xdr:cNvSpPr txBox="1">
          <a:spLocks noChangeArrowheads="1"/>
        </xdr:cNvSpPr>
      </xdr:nvSpPr>
      <xdr:spPr>
        <a:xfrm>
          <a:off x="42329100" y="12430125"/>
          <a:ext cx="2562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13,206 v.č.19 = 0,000 vlečky</a:t>
          </a:r>
        </a:p>
      </xdr:txBody>
    </xdr:sp>
    <xdr:clientData/>
  </xdr:one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4" name="Line 649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5" name="Line 650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6" name="Line 651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7" name="Line 652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8" name="Line 653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59" name="Line 654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0" name="Line 655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1" name="Line 656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2" name="Line 657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3" name="Line 658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4" name="Line 659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165" name="Line 660"/>
        <xdr:cNvSpPr>
          <a:spLocks/>
        </xdr:cNvSpPr>
      </xdr:nvSpPr>
      <xdr:spPr>
        <a:xfrm flipH="1">
          <a:off x="10287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6" name="Line 661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7" name="Line 662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8" name="Line 663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69" name="Line 664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0" name="Line 665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1" name="Line 666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2" name="Line 667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3" name="Line 668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4" name="Line 669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5" name="Line 670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6" name="Line 671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1177" name="Line 672"/>
        <xdr:cNvSpPr>
          <a:spLocks/>
        </xdr:cNvSpPr>
      </xdr:nvSpPr>
      <xdr:spPr>
        <a:xfrm flipH="1">
          <a:off x="154305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571500</xdr:colOff>
      <xdr:row>17</xdr:row>
      <xdr:rowOff>114300</xdr:rowOff>
    </xdr:from>
    <xdr:to>
      <xdr:col>51</xdr:col>
      <xdr:colOff>781050</xdr:colOff>
      <xdr:row>18</xdr:row>
      <xdr:rowOff>209550</xdr:rowOff>
    </xdr:to>
    <xdr:sp>
      <xdr:nvSpPr>
        <xdr:cNvPr id="1178" name="Line 673"/>
        <xdr:cNvSpPr>
          <a:spLocks/>
        </xdr:cNvSpPr>
      </xdr:nvSpPr>
      <xdr:spPr>
        <a:xfrm>
          <a:off x="36290250" y="4533900"/>
          <a:ext cx="16954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50</xdr:row>
      <xdr:rowOff>0</xdr:rowOff>
    </xdr:from>
    <xdr:ext cx="981075" cy="228600"/>
    <xdr:sp>
      <xdr:nvSpPr>
        <xdr:cNvPr id="1179" name="text 774"/>
        <xdr:cNvSpPr txBox="1">
          <a:spLocks noChangeArrowheads="1"/>
        </xdr:cNvSpPr>
      </xdr:nvSpPr>
      <xdr:spPr>
        <a:xfrm>
          <a:off x="44634150" y="119634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P1941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oneCell">
    <xdr:from>
      <xdr:col>45</xdr:col>
      <xdr:colOff>904875</xdr:colOff>
      <xdr:row>51</xdr:row>
      <xdr:rowOff>95250</xdr:rowOff>
    </xdr:from>
    <xdr:to>
      <xdr:col>47</xdr:col>
      <xdr:colOff>676275</xdr:colOff>
      <xdr:row>53</xdr:row>
      <xdr:rowOff>95250</xdr:rowOff>
    </xdr:to>
    <xdr:pic>
      <xdr:nvPicPr>
        <xdr:cNvPr id="118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51825" y="12287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65" t="s">
        <v>133</v>
      </c>
      <c r="D4" s="10"/>
      <c r="E4" s="8"/>
      <c r="F4" s="8"/>
      <c r="G4" s="11" t="s">
        <v>1</v>
      </c>
      <c r="H4" s="10"/>
      <c r="I4" s="11"/>
      <c r="J4" s="12"/>
      <c r="K4" s="13" t="s">
        <v>2</v>
      </c>
      <c r="L4" s="9">
        <v>532796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80" t="s">
        <v>3</v>
      </c>
      <c r="C8" s="481"/>
      <c r="D8" s="35"/>
      <c r="E8" s="364"/>
      <c r="F8" s="36"/>
      <c r="G8" s="37" t="s">
        <v>4</v>
      </c>
      <c r="H8" s="36"/>
      <c r="I8" s="364"/>
      <c r="J8" s="35"/>
      <c r="K8" s="35"/>
      <c r="L8" s="38"/>
      <c r="M8" s="34"/>
    </row>
    <row r="9" spans="1:13" ht="25.5" customHeight="1">
      <c r="A9" s="27"/>
      <c r="B9" s="489" t="s">
        <v>5</v>
      </c>
      <c r="C9" s="490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87" t="s">
        <v>8</v>
      </c>
      <c r="C10" s="491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82" t="s">
        <v>10</v>
      </c>
      <c r="C12" s="483"/>
      <c r="D12" s="47"/>
      <c r="E12" s="350"/>
      <c r="G12" s="350" t="s">
        <v>11</v>
      </c>
      <c r="H12" s="350"/>
      <c r="I12" s="350"/>
      <c r="J12" s="49"/>
      <c r="K12" s="48"/>
      <c r="L12" s="50"/>
      <c r="M12" s="34"/>
    </row>
    <row r="13" spans="1:13" ht="25.5" customHeight="1">
      <c r="A13" s="27"/>
      <c r="B13" s="492" t="s">
        <v>12</v>
      </c>
      <c r="C13" s="493"/>
      <c r="D13" s="51"/>
      <c r="E13" s="351"/>
      <c r="G13" s="525">
        <v>12.938</v>
      </c>
      <c r="H13" s="351"/>
      <c r="I13" s="351"/>
      <c r="J13" s="35"/>
      <c r="K13" s="52"/>
      <c r="L13" s="53"/>
      <c r="M13" s="34"/>
    </row>
    <row r="14" spans="1:13" ht="25.5" customHeight="1">
      <c r="A14" s="27"/>
      <c r="B14" s="498" t="s">
        <v>13</v>
      </c>
      <c r="C14" s="499"/>
      <c r="D14" s="54"/>
      <c r="E14" s="56"/>
      <c r="G14" s="366" t="s">
        <v>14</v>
      </c>
      <c r="H14" s="352"/>
      <c r="I14" s="56"/>
      <c r="J14" s="56"/>
      <c r="K14" s="56"/>
      <c r="L14" s="57"/>
      <c r="M14" s="34"/>
    </row>
    <row r="15" spans="1:13" ht="25.5" customHeight="1">
      <c r="A15" s="27"/>
      <c r="B15" s="500" t="s">
        <v>15</v>
      </c>
      <c r="C15" s="501"/>
      <c r="D15" s="58"/>
      <c r="E15" s="58"/>
      <c r="F15" s="59"/>
      <c r="G15" s="125" t="s">
        <v>134</v>
      </c>
      <c r="H15" s="59"/>
      <c r="I15" s="58"/>
      <c r="J15" s="58"/>
      <c r="K15" s="60"/>
      <c r="L15" s="61"/>
      <c r="M15" s="34"/>
    </row>
    <row r="16" spans="1:13" ht="25.5" customHeight="1">
      <c r="A16" s="27"/>
      <c r="B16" s="62"/>
      <c r="C16" s="63"/>
      <c r="D16" s="63"/>
      <c r="E16" s="64"/>
      <c r="F16" s="64"/>
      <c r="G16" s="64"/>
      <c r="H16" s="64"/>
      <c r="I16" s="63"/>
      <c r="J16" s="65"/>
      <c r="K16" s="63"/>
      <c r="L16" s="63"/>
      <c r="M16" s="34"/>
    </row>
    <row r="17" spans="1:13" ht="21" customHeight="1">
      <c r="A17" s="27"/>
      <c r="B17" s="66"/>
      <c r="C17" s="67"/>
      <c r="D17" s="30"/>
      <c r="E17" s="30"/>
      <c r="F17" s="68"/>
      <c r="G17" s="68"/>
      <c r="H17" s="68"/>
      <c r="I17" s="68"/>
      <c r="J17" s="30"/>
      <c r="K17" s="30"/>
      <c r="L17" s="33"/>
      <c r="M17" s="34"/>
    </row>
    <row r="18" spans="1:13" ht="30" customHeight="1">
      <c r="A18" s="27"/>
      <c r="B18" s="480" t="s">
        <v>16</v>
      </c>
      <c r="C18" s="484"/>
      <c r="D18" s="42"/>
      <c r="F18" s="69"/>
      <c r="G18" s="69" t="s">
        <v>17</v>
      </c>
      <c r="J18" s="69"/>
      <c r="K18" s="70"/>
      <c r="L18" s="71"/>
      <c r="M18" s="34"/>
    </row>
    <row r="19" spans="1:13" s="14" customFormat="1" ht="30" customHeight="1">
      <c r="A19" s="27"/>
      <c r="B19" s="489" t="s">
        <v>5</v>
      </c>
      <c r="C19" s="502"/>
      <c r="D19" s="42"/>
      <c r="E19" s="353"/>
      <c r="F19" s="37"/>
      <c r="G19" s="377" t="s">
        <v>18</v>
      </c>
      <c r="H19" s="72"/>
      <c r="I19" s="353"/>
      <c r="J19" s="353"/>
      <c r="K19" s="75"/>
      <c r="L19" s="71"/>
      <c r="M19" s="73"/>
    </row>
    <row r="20" spans="1:13" s="14" customFormat="1" ht="30" customHeight="1">
      <c r="A20" s="27"/>
      <c r="B20" s="487" t="s">
        <v>8</v>
      </c>
      <c r="C20" s="488"/>
      <c r="D20" s="35"/>
      <c r="G20" s="74" t="s">
        <v>19</v>
      </c>
      <c r="J20" s="74"/>
      <c r="K20" s="75"/>
      <c r="L20" s="76"/>
      <c r="M20" s="73"/>
    </row>
    <row r="21" spans="1:13" s="14" customFormat="1" ht="21" customHeight="1">
      <c r="A21" s="27"/>
      <c r="B21" s="77"/>
      <c r="C21" s="78"/>
      <c r="D21" s="45"/>
      <c r="E21" s="79"/>
      <c r="F21" s="45"/>
      <c r="G21" s="45"/>
      <c r="H21" s="45"/>
      <c r="I21" s="45"/>
      <c r="J21" s="45"/>
      <c r="K21" s="79"/>
      <c r="L21" s="80"/>
      <c r="M21" s="73"/>
    </row>
    <row r="22" spans="1:13" s="14" customFormat="1" ht="25.5" customHeight="1">
      <c r="A22" s="27"/>
      <c r="B22" s="485" t="s">
        <v>20</v>
      </c>
      <c r="C22" s="486"/>
      <c r="D22" s="81"/>
      <c r="E22" s="82"/>
      <c r="F22" s="83"/>
      <c r="G22" s="83">
        <v>10</v>
      </c>
      <c r="H22" s="83"/>
      <c r="I22" s="82"/>
      <c r="J22" s="83"/>
      <c r="K22" s="82"/>
      <c r="L22" s="84"/>
      <c r="M22" s="73"/>
    </row>
    <row r="23" spans="1:13" s="14" customFormat="1" ht="25.5" customHeight="1">
      <c r="A23" s="27"/>
      <c r="B23" s="494" t="s">
        <v>21</v>
      </c>
      <c r="C23" s="495"/>
      <c r="D23" s="85"/>
      <c r="E23" s="86"/>
      <c r="F23" s="86" t="s">
        <v>22</v>
      </c>
      <c r="G23" s="87"/>
      <c r="H23" s="87" t="s">
        <v>23</v>
      </c>
      <c r="I23" s="86"/>
      <c r="J23" s="85"/>
      <c r="K23" s="87"/>
      <c r="L23" s="88"/>
      <c r="M23" s="73"/>
    </row>
    <row r="24" spans="1:13" s="14" customFormat="1" ht="25.5" customHeight="1">
      <c r="A24" s="27"/>
      <c r="B24" s="496" t="s">
        <v>24</v>
      </c>
      <c r="C24" s="497"/>
      <c r="D24" s="89"/>
      <c r="E24" s="90"/>
      <c r="F24" s="90" t="s">
        <v>25</v>
      </c>
      <c r="G24" s="91"/>
      <c r="H24" s="91" t="s">
        <v>26</v>
      </c>
      <c r="I24" s="90"/>
      <c r="J24" s="89"/>
      <c r="K24" s="91"/>
      <c r="L24" s="92"/>
      <c r="M24" s="73"/>
    </row>
    <row r="25" spans="1:13" ht="25.5" customHeight="1">
      <c r="A25" s="27"/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34"/>
    </row>
    <row r="26" spans="1:13" ht="30" customHeight="1">
      <c r="A26" s="93"/>
      <c r="B26" s="94"/>
      <c r="C26" s="95"/>
      <c r="D26" s="95"/>
      <c r="E26" s="95"/>
      <c r="F26" s="95"/>
      <c r="G26" s="96" t="s">
        <v>27</v>
      </c>
      <c r="H26" s="95"/>
      <c r="I26" s="95"/>
      <c r="J26" s="97"/>
      <c r="K26" s="97"/>
      <c r="L26" s="98"/>
      <c r="M26" s="34"/>
    </row>
    <row r="27" spans="1:13" s="107" customFormat="1" ht="21" customHeight="1" thickBot="1">
      <c r="A27" s="99"/>
      <c r="B27" s="100" t="s">
        <v>28</v>
      </c>
      <c r="C27" s="101" t="s">
        <v>29</v>
      </c>
      <c r="D27" s="101" t="s">
        <v>30</v>
      </c>
      <c r="E27" s="102" t="s">
        <v>31</v>
      </c>
      <c r="F27" s="103"/>
      <c r="G27" s="104"/>
      <c r="H27" s="104"/>
      <c r="I27" s="105" t="s">
        <v>32</v>
      </c>
      <c r="J27" s="104"/>
      <c r="K27" s="104"/>
      <c r="L27" s="106"/>
      <c r="M27" s="34"/>
    </row>
    <row r="28" spans="1:13" s="14" customFormat="1" ht="21" customHeight="1" thickTop="1">
      <c r="A28" s="93"/>
      <c r="B28" s="108"/>
      <c r="C28" s="109"/>
      <c r="D28" s="110"/>
      <c r="E28" s="111"/>
      <c r="F28" s="112"/>
      <c r="G28" s="113"/>
      <c r="H28" s="113"/>
      <c r="I28" s="42"/>
      <c r="J28" s="113"/>
      <c r="K28" s="113"/>
      <c r="L28" s="114"/>
      <c r="M28" s="34"/>
    </row>
    <row r="29" spans="1:13" s="14" customFormat="1" ht="21" customHeight="1">
      <c r="A29" s="115"/>
      <c r="B29" s="523">
        <v>1</v>
      </c>
      <c r="C29" s="368">
        <v>12.349</v>
      </c>
      <c r="D29" s="117">
        <v>13.104</v>
      </c>
      <c r="E29" s="118">
        <f>(D29-C29)*1000</f>
        <v>754.999999999999</v>
      </c>
      <c r="F29" s="112"/>
      <c r="H29" s="113"/>
      <c r="I29" s="366" t="s">
        <v>33</v>
      </c>
      <c r="L29" s="53"/>
      <c r="M29" s="34"/>
    </row>
    <row r="30" spans="1:13" s="14" customFormat="1" ht="21" customHeight="1">
      <c r="A30" s="93"/>
      <c r="B30" s="108"/>
      <c r="C30" s="369"/>
      <c r="D30" s="110"/>
      <c r="E30" s="111"/>
      <c r="F30" s="112"/>
      <c r="G30" s="113"/>
      <c r="H30" s="113"/>
      <c r="I30" s="513" t="s">
        <v>143</v>
      </c>
      <c r="J30" s="113"/>
      <c r="K30" s="113"/>
      <c r="L30" s="114"/>
      <c r="M30" s="34"/>
    </row>
    <row r="31" spans="1:13" s="14" customFormat="1" ht="21" customHeight="1">
      <c r="A31" s="115"/>
      <c r="B31" s="523">
        <v>2</v>
      </c>
      <c r="C31" s="368">
        <v>12.349</v>
      </c>
      <c r="D31" s="117">
        <v>13.112</v>
      </c>
      <c r="E31" s="118">
        <f>(D31-C31)*1000</f>
        <v>762.9999999999999</v>
      </c>
      <c r="F31" s="112"/>
      <c r="H31" s="113"/>
      <c r="I31" s="366" t="s">
        <v>33</v>
      </c>
      <c r="L31" s="53"/>
      <c r="M31" s="34"/>
    </row>
    <row r="32" spans="1:13" s="14" customFormat="1" ht="21" customHeight="1">
      <c r="A32" s="115"/>
      <c r="B32" s="116"/>
      <c r="C32" s="368"/>
      <c r="D32" s="117"/>
      <c r="E32" s="118"/>
      <c r="F32" s="112"/>
      <c r="H32" s="113"/>
      <c r="I32" s="513" t="s">
        <v>144</v>
      </c>
      <c r="L32" s="53"/>
      <c r="M32" s="34"/>
    </row>
    <row r="33" spans="1:13" s="14" customFormat="1" ht="21" customHeight="1">
      <c r="A33" s="115"/>
      <c r="B33" s="523">
        <v>3</v>
      </c>
      <c r="C33" s="368">
        <v>12.648</v>
      </c>
      <c r="D33" s="117">
        <v>13.093</v>
      </c>
      <c r="E33" s="118">
        <f>(D33-C33)*1000</f>
        <v>445.0000000000003</v>
      </c>
      <c r="F33" s="112"/>
      <c r="H33" s="113"/>
      <c r="I33" s="506" t="s">
        <v>34</v>
      </c>
      <c r="L33" s="53"/>
      <c r="M33" s="34"/>
    </row>
    <row r="34" spans="1:13" s="14" customFormat="1" ht="21" customHeight="1">
      <c r="A34" s="115"/>
      <c r="B34" s="116" t="s">
        <v>35</v>
      </c>
      <c r="C34" s="368">
        <v>12.349</v>
      </c>
      <c r="D34" s="368">
        <v>12.578</v>
      </c>
      <c r="E34" s="118">
        <f>(D34-C34)*1000</f>
        <v>228.9999999999992</v>
      </c>
      <c r="F34" s="112"/>
      <c r="H34" s="113"/>
      <c r="I34" s="506" t="s">
        <v>142</v>
      </c>
      <c r="L34" s="53"/>
      <c r="M34" s="34"/>
    </row>
    <row r="35" spans="1:13" s="14" customFormat="1" ht="21" customHeight="1">
      <c r="A35" s="115"/>
      <c r="B35" s="116"/>
      <c r="C35" s="368"/>
      <c r="D35" s="368"/>
      <c r="E35" s="118"/>
      <c r="F35" s="112"/>
      <c r="H35" s="113"/>
      <c r="I35" s="54" t="s">
        <v>36</v>
      </c>
      <c r="L35" s="53"/>
      <c r="M35" s="34"/>
    </row>
    <row r="36" spans="1:13" s="14" customFormat="1" ht="21" customHeight="1">
      <c r="A36" s="115"/>
      <c r="B36" s="523">
        <v>4</v>
      </c>
      <c r="C36" s="368">
        <v>12.349</v>
      </c>
      <c r="D36" s="368">
        <v>13.093</v>
      </c>
      <c r="E36" s="118">
        <f>(D36-C36)*1000</f>
        <v>743.9999999999998</v>
      </c>
      <c r="F36" s="112"/>
      <c r="H36" s="113"/>
      <c r="I36" s="506" t="s">
        <v>34</v>
      </c>
      <c r="K36" s="55"/>
      <c r="L36" s="53"/>
      <c r="M36" s="34"/>
    </row>
    <row r="37" spans="1:13" s="14" customFormat="1" ht="21" customHeight="1">
      <c r="A37" s="115"/>
      <c r="B37" s="116"/>
      <c r="C37" s="368"/>
      <c r="D37" s="117"/>
      <c r="E37" s="118"/>
      <c r="F37" s="112"/>
      <c r="H37" s="113"/>
      <c r="I37" s="506"/>
      <c r="L37" s="53"/>
      <c r="M37" s="34"/>
    </row>
    <row r="38" spans="1:13" s="14" customFormat="1" ht="21" customHeight="1">
      <c r="A38" s="115"/>
      <c r="B38" s="523">
        <v>5</v>
      </c>
      <c r="C38" s="368">
        <v>12.701</v>
      </c>
      <c r="D38" s="117">
        <v>13.087</v>
      </c>
      <c r="E38" s="118">
        <f>(D38-C38)*1000</f>
        <v>385.9999999999992</v>
      </c>
      <c r="F38" s="112"/>
      <c r="H38" s="113"/>
      <c r="I38" s="506" t="s">
        <v>34</v>
      </c>
      <c r="L38" s="53"/>
      <c r="M38" s="34"/>
    </row>
    <row r="39" spans="1:13" s="14" customFormat="1" ht="21" customHeight="1">
      <c r="A39" s="115"/>
      <c r="B39" s="116"/>
      <c r="C39" s="368"/>
      <c r="D39" s="117"/>
      <c r="E39" s="118"/>
      <c r="F39" s="112"/>
      <c r="H39" s="113"/>
      <c r="I39" s="54" t="s">
        <v>145</v>
      </c>
      <c r="L39" s="53"/>
      <c r="M39" s="34"/>
    </row>
    <row r="40" spans="1:13" s="14" customFormat="1" ht="21" customHeight="1">
      <c r="A40" s="115"/>
      <c r="B40" s="523">
        <v>7</v>
      </c>
      <c r="C40" s="368">
        <v>12.756</v>
      </c>
      <c r="D40" s="117">
        <v>13.049</v>
      </c>
      <c r="E40" s="118">
        <f>(D40-C40)*1000</f>
        <v>292.99999999999926</v>
      </c>
      <c r="F40" s="112"/>
      <c r="H40" s="113"/>
      <c r="I40" s="506" t="s">
        <v>34</v>
      </c>
      <c r="L40" s="53"/>
      <c r="M40" s="34"/>
    </row>
    <row r="41" spans="1:13" s="14" customFormat="1" ht="21" customHeight="1">
      <c r="A41" s="115"/>
      <c r="B41" s="116"/>
      <c r="C41" s="368"/>
      <c r="D41" s="117"/>
      <c r="E41" s="118"/>
      <c r="F41" s="112"/>
      <c r="H41" s="113"/>
      <c r="I41" s="54" t="s">
        <v>146</v>
      </c>
      <c r="L41" s="53"/>
      <c r="M41" s="34"/>
    </row>
    <row r="42" spans="1:13" s="14" customFormat="1" ht="21" customHeight="1">
      <c r="A42" s="115"/>
      <c r="B42" s="523">
        <v>9</v>
      </c>
      <c r="C42" s="368">
        <v>12.724</v>
      </c>
      <c r="D42" s="117">
        <v>13.049</v>
      </c>
      <c r="E42" s="118">
        <f>(D42-C42)*1000</f>
        <v>324.9999999999993</v>
      </c>
      <c r="F42" s="112"/>
      <c r="H42" s="113"/>
      <c r="I42" s="506" t="s">
        <v>34</v>
      </c>
      <c r="L42" s="53"/>
      <c r="M42" s="34"/>
    </row>
    <row r="43" spans="1:13" s="14" customFormat="1" ht="21" customHeight="1">
      <c r="A43" s="115"/>
      <c r="B43" s="116"/>
      <c r="C43" s="368"/>
      <c r="D43" s="117"/>
      <c r="E43" s="118"/>
      <c r="F43" s="112"/>
      <c r="H43" s="113"/>
      <c r="I43" s="54" t="s">
        <v>147</v>
      </c>
      <c r="L43" s="53"/>
      <c r="M43" s="34"/>
    </row>
    <row r="44" spans="1:13" s="14" customFormat="1" ht="21" customHeight="1">
      <c r="A44" s="115"/>
      <c r="B44" s="523">
        <v>11</v>
      </c>
      <c r="C44" s="378">
        <v>12.96</v>
      </c>
      <c r="D44" s="117">
        <v>13.074</v>
      </c>
      <c r="E44" s="118">
        <f>(D44-C44)*1000</f>
        <v>113.99999999999899</v>
      </c>
      <c r="F44" s="112"/>
      <c r="H44" s="113"/>
      <c r="I44" s="506" t="s">
        <v>148</v>
      </c>
      <c r="L44" s="53"/>
      <c r="M44" s="34"/>
    </row>
    <row r="45" spans="1:13" s="14" customFormat="1" ht="21" customHeight="1">
      <c r="A45" s="93"/>
      <c r="B45" s="119"/>
      <c r="C45" s="120"/>
      <c r="D45" s="121"/>
      <c r="E45" s="122"/>
      <c r="F45" s="123"/>
      <c r="G45" s="124"/>
      <c r="H45" s="124"/>
      <c r="I45" s="125"/>
      <c r="J45" s="124"/>
      <c r="K45" s="124"/>
      <c r="L45" s="126"/>
      <c r="M45" s="34"/>
    </row>
    <row r="46" spans="1:13" ht="25.5" customHeight="1">
      <c r="A46" s="115"/>
      <c r="B46" s="62"/>
      <c r="C46" s="62"/>
      <c r="D46" s="62"/>
      <c r="E46" s="62"/>
      <c r="F46" s="62"/>
      <c r="G46" s="62"/>
      <c r="H46" s="62"/>
      <c r="I46" s="62"/>
      <c r="J46" s="63"/>
      <c r="K46" s="63"/>
      <c r="L46" s="63"/>
      <c r="M46" s="34"/>
    </row>
    <row r="47" spans="1:13" ht="30" customHeight="1">
      <c r="A47" s="115"/>
      <c r="B47" s="94"/>
      <c r="C47" s="95"/>
      <c r="D47" s="95"/>
      <c r="E47" s="95"/>
      <c r="F47" s="95"/>
      <c r="G47" s="96" t="s">
        <v>37</v>
      </c>
      <c r="H47" s="95"/>
      <c r="I47" s="95"/>
      <c r="J47" s="97"/>
      <c r="K47" s="97"/>
      <c r="L47" s="98"/>
      <c r="M47" s="34"/>
    </row>
    <row r="48" spans="1:13" ht="21" customHeight="1" thickBot="1">
      <c r="A48" s="115"/>
      <c r="B48" s="100" t="s">
        <v>28</v>
      </c>
      <c r="C48" s="101" t="s">
        <v>29</v>
      </c>
      <c r="D48" s="101" t="s">
        <v>30</v>
      </c>
      <c r="E48" s="102" t="s">
        <v>31</v>
      </c>
      <c r="F48" s="103"/>
      <c r="G48" s="104"/>
      <c r="H48" s="104"/>
      <c r="I48" s="105" t="s">
        <v>32</v>
      </c>
      <c r="J48" s="104"/>
      <c r="K48" s="104"/>
      <c r="L48" s="106"/>
      <c r="M48" s="34"/>
    </row>
    <row r="49" spans="1:13" s="14" customFormat="1" ht="21" customHeight="1" thickTop="1">
      <c r="A49" s="93"/>
      <c r="B49" s="108"/>
      <c r="C49" s="109"/>
      <c r="D49" s="110"/>
      <c r="E49" s="111"/>
      <c r="F49" s="127"/>
      <c r="G49" s="4"/>
      <c r="H49" s="4"/>
      <c r="I49" s="128"/>
      <c r="J49" s="129"/>
      <c r="K49" s="129"/>
      <c r="L49" s="130"/>
      <c r="M49" s="34"/>
    </row>
    <row r="50" spans="1:18" s="14" customFormat="1" ht="21" customHeight="1">
      <c r="A50" s="93"/>
      <c r="B50" s="523">
        <v>1</v>
      </c>
      <c r="C50" s="368">
        <v>12.79</v>
      </c>
      <c r="D50" s="117">
        <v>13.01</v>
      </c>
      <c r="E50" s="118">
        <f>(D50-C50)*1000</f>
        <v>220.00000000000063</v>
      </c>
      <c r="F50" s="131"/>
      <c r="G50" s="4"/>
      <c r="H50" s="4"/>
      <c r="I50" s="511" t="s">
        <v>141</v>
      </c>
      <c r="J50" s="4"/>
      <c r="K50" s="129"/>
      <c r="L50" s="130"/>
      <c r="M50" s="34"/>
      <c r="R50" s="511"/>
    </row>
    <row r="51" spans="1:18" ht="21" customHeight="1">
      <c r="A51" s="367"/>
      <c r="B51" s="116"/>
      <c r="C51" s="368"/>
      <c r="D51" s="117"/>
      <c r="E51" s="118"/>
      <c r="F51" s="131"/>
      <c r="G51" s="4"/>
      <c r="H51" s="4"/>
      <c r="I51" s="512" t="s">
        <v>135</v>
      </c>
      <c r="J51" s="54"/>
      <c r="K51" s="4"/>
      <c r="L51" s="130"/>
      <c r="M51" s="34"/>
      <c r="R51" s="512"/>
    </row>
    <row r="52" spans="1:18" s="14" customFormat="1" ht="21" customHeight="1">
      <c r="A52" s="93"/>
      <c r="B52" s="116"/>
      <c r="C52" s="368"/>
      <c r="D52" s="117"/>
      <c r="E52" s="118"/>
      <c r="F52" s="131"/>
      <c r="G52" s="4"/>
      <c r="H52" s="4"/>
      <c r="I52" s="54" t="s">
        <v>136</v>
      </c>
      <c r="J52" s="4"/>
      <c r="K52" s="129"/>
      <c r="L52" s="130"/>
      <c r="M52" s="34"/>
      <c r="R52" s="54"/>
    </row>
    <row r="53" spans="1:13" ht="21" customHeight="1">
      <c r="A53" s="115"/>
      <c r="B53" s="523">
        <v>2</v>
      </c>
      <c r="C53" s="368">
        <v>12.79</v>
      </c>
      <c r="D53" s="117">
        <v>13</v>
      </c>
      <c r="E53" s="118">
        <f>(D53-C53)*1000</f>
        <v>210.00000000000085</v>
      </c>
      <c r="F53" s="131"/>
      <c r="G53" s="4"/>
      <c r="H53" s="4"/>
      <c r="I53" s="511" t="s">
        <v>140</v>
      </c>
      <c r="J53" s="4"/>
      <c r="K53" s="54"/>
      <c r="L53" s="328"/>
      <c r="M53" s="34"/>
    </row>
    <row r="54" spans="1:18" ht="21" customHeight="1">
      <c r="A54" s="115"/>
      <c r="B54" s="116"/>
      <c r="C54" s="368"/>
      <c r="D54" s="117"/>
      <c r="E54" s="118"/>
      <c r="F54" s="131"/>
      <c r="G54" s="4"/>
      <c r="H54" s="4"/>
      <c r="I54" s="512" t="s">
        <v>135</v>
      </c>
      <c r="J54" s="54"/>
      <c r="K54" s="4"/>
      <c r="L54" s="130"/>
      <c r="M54" s="34"/>
      <c r="R54" s="511"/>
    </row>
    <row r="55" spans="1:13" s="14" customFormat="1" ht="21" customHeight="1">
      <c r="A55" s="93"/>
      <c r="B55" s="116"/>
      <c r="C55" s="368"/>
      <c r="D55" s="117"/>
      <c r="E55" s="118"/>
      <c r="F55" s="131"/>
      <c r="G55" s="4"/>
      <c r="H55" s="4"/>
      <c r="I55" s="54" t="s">
        <v>136</v>
      </c>
      <c r="J55" s="4"/>
      <c r="K55" s="129"/>
      <c r="L55" s="130"/>
      <c r="M55" s="34"/>
    </row>
    <row r="56" spans="1:13" ht="21" customHeight="1">
      <c r="A56" s="115"/>
      <c r="B56" s="523">
        <v>3</v>
      </c>
      <c r="C56" s="368">
        <v>12.79</v>
      </c>
      <c r="D56" s="117">
        <v>13.01</v>
      </c>
      <c r="E56" s="118">
        <f>(D56-C56)*1000</f>
        <v>220.00000000000063</v>
      </c>
      <c r="F56" s="131"/>
      <c r="G56" s="4"/>
      <c r="H56" s="4"/>
      <c r="I56" s="511" t="s">
        <v>139</v>
      </c>
      <c r="J56" s="4"/>
      <c r="K56" s="54"/>
      <c r="L56" s="328"/>
      <c r="M56" s="34"/>
    </row>
    <row r="57" spans="1:13" ht="21" customHeight="1">
      <c r="A57" s="115"/>
      <c r="B57" s="116"/>
      <c r="C57" s="368"/>
      <c r="D57" s="117"/>
      <c r="E57" s="118"/>
      <c r="F57" s="131"/>
      <c r="G57" s="4"/>
      <c r="H57" s="4"/>
      <c r="I57" s="512" t="s">
        <v>135</v>
      </c>
      <c r="J57" s="4"/>
      <c r="K57" s="4"/>
      <c r="L57" s="130"/>
      <c r="M57" s="34"/>
    </row>
    <row r="58" spans="1:13" ht="21" customHeight="1">
      <c r="A58" s="115"/>
      <c r="B58" s="116"/>
      <c r="C58" s="368"/>
      <c r="D58" s="117"/>
      <c r="E58" s="118"/>
      <c r="F58" s="131"/>
      <c r="G58" s="4"/>
      <c r="H58" s="4"/>
      <c r="I58" s="54" t="s">
        <v>136</v>
      </c>
      <c r="J58" s="4"/>
      <c r="K58" s="4"/>
      <c r="L58" s="130"/>
      <c r="M58" s="34"/>
    </row>
    <row r="59" spans="1:13" ht="21" customHeight="1">
      <c r="A59" s="115"/>
      <c r="B59" s="523">
        <v>4</v>
      </c>
      <c r="C59" s="368">
        <v>12.79</v>
      </c>
      <c r="D59" s="117">
        <v>12.965</v>
      </c>
      <c r="E59" s="118">
        <f>(D59-C59)*1000</f>
        <v>175.0000000000007</v>
      </c>
      <c r="F59" s="131"/>
      <c r="G59" s="4"/>
      <c r="H59" s="4"/>
      <c r="I59" s="511" t="s">
        <v>137</v>
      </c>
      <c r="J59" s="4"/>
      <c r="K59" s="4"/>
      <c r="L59" s="130"/>
      <c r="M59" s="34"/>
    </row>
    <row r="60" spans="1:13" ht="21" customHeight="1">
      <c r="A60" s="115"/>
      <c r="B60" s="116"/>
      <c r="C60" s="117"/>
      <c r="D60" s="117"/>
      <c r="E60" s="118"/>
      <c r="F60" s="131"/>
      <c r="G60" s="4"/>
      <c r="H60" s="4"/>
      <c r="I60" s="512" t="s">
        <v>138</v>
      </c>
      <c r="J60" s="4"/>
      <c r="K60" s="4"/>
      <c r="L60" s="130"/>
      <c r="M60" s="34"/>
    </row>
    <row r="61" spans="1:13" s="14" customFormat="1" ht="21" customHeight="1">
      <c r="A61" s="93"/>
      <c r="B61" s="132"/>
      <c r="C61" s="133"/>
      <c r="D61" s="134"/>
      <c r="E61" s="135"/>
      <c r="F61" s="136"/>
      <c r="G61" s="137"/>
      <c r="H61" s="137"/>
      <c r="I61" s="125" t="s">
        <v>38</v>
      </c>
      <c r="J61" s="137"/>
      <c r="K61" s="137"/>
      <c r="L61" s="135"/>
      <c r="M61" s="34"/>
    </row>
    <row r="62" spans="1:13" ht="25.5" customHeight="1" thickBo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2" customFormat="1" ht="12.75" customHeight="1" thickBot="1">
      <c r="A1" s="141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354"/>
      <c r="T1" s="355"/>
      <c r="U1" s="143"/>
      <c r="V1" s="143"/>
      <c r="W1" s="143"/>
      <c r="X1" s="143"/>
      <c r="Y1" s="143"/>
      <c r="Z1" s="143"/>
      <c r="AA1" s="143"/>
      <c r="AB1" s="143"/>
      <c r="AC1" s="143"/>
      <c r="AD1" s="144"/>
      <c r="AE1" s="143"/>
      <c r="AF1" s="143"/>
      <c r="AG1" s="143"/>
      <c r="AH1" s="143"/>
      <c r="AK1" s="354"/>
      <c r="AL1" s="355"/>
      <c r="BC1" s="354"/>
      <c r="BD1" s="355"/>
      <c r="BG1" s="145"/>
      <c r="BH1" s="143"/>
      <c r="BI1" s="143"/>
      <c r="BJ1" s="143"/>
      <c r="BK1" s="143"/>
      <c r="BL1" s="143"/>
      <c r="BM1" s="143"/>
      <c r="BN1" s="143"/>
      <c r="BO1" s="146"/>
      <c r="BP1" s="146"/>
      <c r="BQ1" s="146"/>
      <c r="BR1" s="146"/>
      <c r="BS1" s="146"/>
      <c r="BT1" s="146"/>
      <c r="BU1" s="354"/>
      <c r="BV1" s="355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7"/>
      <c r="CL1" s="147"/>
    </row>
    <row r="2" spans="3:88" ht="36" customHeight="1">
      <c r="C2" s="379"/>
      <c r="D2" s="380"/>
      <c r="E2" s="406" t="s">
        <v>39</v>
      </c>
      <c r="F2" s="406"/>
      <c r="G2" s="406"/>
      <c r="H2" s="406"/>
      <c r="I2" s="406"/>
      <c r="J2" s="406"/>
      <c r="K2" s="380"/>
      <c r="L2" s="381"/>
      <c r="U2" s="148"/>
      <c r="V2" s="149"/>
      <c r="W2" s="149"/>
      <c r="X2" s="149"/>
      <c r="Y2" s="150"/>
      <c r="Z2" s="150"/>
      <c r="AA2" s="504" t="s">
        <v>40</v>
      </c>
      <c r="AB2" s="504"/>
      <c r="AC2" s="504"/>
      <c r="AD2" s="504"/>
      <c r="AE2" s="448"/>
      <c r="AF2" s="448"/>
      <c r="AG2" s="149"/>
      <c r="AH2" s="149"/>
      <c r="AI2" s="149"/>
      <c r="AJ2" s="151"/>
      <c r="BE2" s="148"/>
      <c r="BF2" s="149"/>
      <c r="BG2" s="149"/>
      <c r="BH2" s="149"/>
      <c r="BI2" s="448"/>
      <c r="BJ2" s="448"/>
      <c r="BK2" s="504" t="s">
        <v>40</v>
      </c>
      <c r="BL2" s="504"/>
      <c r="BM2" s="504"/>
      <c r="BN2" s="504"/>
      <c r="BO2" s="150"/>
      <c r="BP2" s="150"/>
      <c r="BQ2" s="149"/>
      <c r="BR2" s="149"/>
      <c r="BS2" s="149"/>
      <c r="BT2" s="151"/>
      <c r="CA2" s="379"/>
      <c r="CB2" s="380"/>
      <c r="CC2" s="406" t="s">
        <v>39</v>
      </c>
      <c r="CD2" s="406"/>
      <c r="CE2" s="406"/>
      <c r="CF2" s="406"/>
      <c r="CG2" s="406"/>
      <c r="CH2" s="406"/>
      <c r="CI2" s="380"/>
      <c r="CJ2" s="381"/>
    </row>
    <row r="3" spans="3:88" ht="21" customHeight="1" thickBot="1">
      <c r="C3" s="382"/>
      <c r="D3" s="156"/>
      <c r="E3" s="156"/>
      <c r="F3" s="383"/>
      <c r="G3" s="156"/>
      <c r="H3" s="383"/>
      <c r="I3" s="156"/>
      <c r="J3" s="156"/>
      <c r="K3" s="156"/>
      <c r="L3" s="384"/>
      <c r="U3" s="429" t="s">
        <v>41</v>
      </c>
      <c r="V3" s="430"/>
      <c r="W3" s="430"/>
      <c r="X3" s="431"/>
      <c r="Y3" s="432" t="s">
        <v>42</v>
      </c>
      <c r="Z3" s="432"/>
      <c r="AA3" s="432"/>
      <c r="AB3" s="447"/>
      <c r="AC3" s="432" t="s">
        <v>43</v>
      </c>
      <c r="AD3" s="447"/>
      <c r="AE3" s="445"/>
      <c r="AF3" s="445"/>
      <c r="AG3" s="526" t="s">
        <v>44</v>
      </c>
      <c r="AH3" s="526"/>
      <c r="AI3" s="446"/>
      <c r="AJ3" s="450"/>
      <c r="BE3" s="464"/>
      <c r="BF3" s="446"/>
      <c r="BG3" s="505" t="s">
        <v>44</v>
      </c>
      <c r="BH3" s="505"/>
      <c r="BI3" s="452"/>
      <c r="BJ3" s="376"/>
      <c r="BK3" s="445"/>
      <c r="BL3" s="445"/>
      <c r="BM3" s="432" t="s">
        <v>42</v>
      </c>
      <c r="BN3" s="432"/>
      <c r="BO3" s="153"/>
      <c r="BP3" s="154"/>
      <c r="BQ3" s="453" t="s">
        <v>41</v>
      </c>
      <c r="BR3" s="430"/>
      <c r="BS3" s="430"/>
      <c r="BT3" s="454"/>
      <c r="CA3" s="382"/>
      <c r="CB3" s="156"/>
      <c r="CC3" s="156"/>
      <c r="CD3" s="383"/>
      <c r="CE3" s="156"/>
      <c r="CF3" s="383"/>
      <c r="CG3" s="156"/>
      <c r="CH3" s="156"/>
      <c r="CI3" s="156"/>
      <c r="CJ3" s="384"/>
    </row>
    <row r="4" spans="3:88" ht="23.25" customHeight="1" thickTop="1">
      <c r="C4" s="407" t="s">
        <v>45</v>
      </c>
      <c r="D4" s="408"/>
      <c r="E4" s="408"/>
      <c r="F4" s="409"/>
      <c r="G4" s="156"/>
      <c r="H4" s="383"/>
      <c r="I4" s="410" t="s">
        <v>46</v>
      </c>
      <c r="J4" s="408"/>
      <c r="K4" s="408"/>
      <c r="L4" s="411"/>
      <c r="U4" s="157"/>
      <c r="V4" s="158"/>
      <c r="W4" s="158"/>
      <c r="X4" s="158"/>
      <c r="Y4" s="159"/>
      <c r="Z4" s="159"/>
      <c r="AA4" s="503" t="s">
        <v>47</v>
      </c>
      <c r="AB4" s="503"/>
      <c r="AC4" s="503"/>
      <c r="AD4" s="503"/>
      <c r="AE4" s="449"/>
      <c r="AF4" s="449"/>
      <c r="AG4" s="158"/>
      <c r="AH4" s="158"/>
      <c r="AI4" s="158"/>
      <c r="AJ4" s="160"/>
      <c r="AT4" s="11" t="s">
        <v>1</v>
      </c>
      <c r="BE4" s="157"/>
      <c r="BF4" s="158"/>
      <c r="BG4" s="158"/>
      <c r="BH4" s="158"/>
      <c r="BI4" s="449"/>
      <c r="BJ4" s="449"/>
      <c r="BK4" s="503" t="s">
        <v>47</v>
      </c>
      <c r="BL4" s="503"/>
      <c r="BM4" s="503"/>
      <c r="BN4" s="503"/>
      <c r="BO4" s="159"/>
      <c r="BP4" s="159"/>
      <c r="BQ4" s="158"/>
      <c r="BR4" s="158"/>
      <c r="BS4" s="158"/>
      <c r="BT4" s="160"/>
      <c r="CA4" s="407" t="s">
        <v>48</v>
      </c>
      <c r="CB4" s="408"/>
      <c r="CC4" s="408"/>
      <c r="CD4" s="409"/>
      <c r="CE4" s="156"/>
      <c r="CF4" s="383"/>
      <c r="CG4" s="408" t="s">
        <v>49</v>
      </c>
      <c r="CH4" s="408"/>
      <c r="CI4" s="408"/>
      <c r="CJ4" s="411"/>
    </row>
    <row r="5" spans="3:88" ht="21" customHeight="1" thickBot="1">
      <c r="C5" s="385"/>
      <c r="D5" s="386"/>
      <c r="E5" s="386"/>
      <c r="F5" s="387"/>
      <c r="G5" s="388"/>
      <c r="H5" s="383"/>
      <c r="I5" s="389"/>
      <c r="J5" s="390"/>
      <c r="K5" s="390"/>
      <c r="L5" s="391"/>
      <c r="U5" s="433"/>
      <c r="V5" s="164"/>
      <c r="W5" s="165"/>
      <c r="X5" s="404"/>
      <c r="Y5" s="165"/>
      <c r="Z5" s="166"/>
      <c r="AA5" s="167"/>
      <c r="AB5" s="168"/>
      <c r="AC5" s="167"/>
      <c r="AD5" s="168"/>
      <c r="AE5" s="169"/>
      <c r="AF5" s="170"/>
      <c r="AG5" s="169"/>
      <c r="AH5" s="170"/>
      <c r="AI5" s="171"/>
      <c r="AJ5" s="451"/>
      <c r="BE5" s="173"/>
      <c r="BF5" s="174"/>
      <c r="BG5" s="171"/>
      <c r="BH5" s="174"/>
      <c r="BI5" s="175"/>
      <c r="BJ5" s="370"/>
      <c r="BK5" s="167"/>
      <c r="BL5" s="164"/>
      <c r="BM5" s="167"/>
      <c r="BN5" s="164"/>
      <c r="BO5" s="167"/>
      <c r="BP5" s="455"/>
      <c r="BQ5" s="456"/>
      <c r="BR5" s="164"/>
      <c r="BS5" s="167"/>
      <c r="BT5" s="291"/>
      <c r="CA5" s="412" t="s">
        <v>50</v>
      </c>
      <c r="CB5" s="413"/>
      <c r="CC5" s="413"/>
      <c r="CD5" s="414"/>
      <c r="CE5" s="388"/>
      <c r="CF5" s="383"/>
      <c r="CG5" s="415" t="s">
        <v>50</v>
      </c>
      <c r="CH5" s="413"/>
      <c r="CI5" s="413"/>
      <c r="CJ5" s="416"/>
    </row>
    <row r="6" spans="3:88" ht="21" customHeight="1" thickBot="1" thickTop="1">
      <c r="C6" s="392"/>
      <c r="D6" s="393"/>
      <c r="E6" s="175"/>
      <c r="F6" s="394"/>
      <c r="G6" s="169"/>
      <c r="H6" s="176"/>
      <c r="I6" s="175"/>
      <c r="J6" s="393"/>
      <c r="K6" s="175"/>
      <c r="L6" s="395"/>
      <c r="U6" s="434" t="s">
        <v>51</v>
      </c>
      <c r="V6" s="435"/>
      <c r="W6" s="436" t="s">
        <v>52</v>
      </c>
      <c r="X6" s="437"/>
      <c r="Y6" s="162"/>
      <c r="Z6" s="177"/>
      <c r="AA6" s="178"/>
      <c r="AB6" s="180"/>
      <c r="AC6" s="178" t="s">
        <v>53</v>
      </c>
      <c r="AD6" s="189">
        <v>12.648</v>
      </c>
      <c r="AE6" s="171" t="s">
        <v>54</v>
      </c>
      <c r="AF6" s="335">
        <v>12.115</v>
      </c>
      <c r="AG6" s="309"/>
      <c r="AH6" s="438"/>
      <c r="AI6" s="171" t="s">
        <v>55</v>
      </c>
      <c r="AJ6" s="172">
        <v>12.275</v>
      </c>
      <c r="AQ6" s="214"/>
      <c r="AR6" s="214"/>
      <c r="AS6" s="356" t="s">
        <v>56</v>
      </c>
      <c r="AT6" s="182" t="s">
        <v>57</v>
      </c>
      <c r="AU6" s="357" t="s">
        <v>58</v>
      </c>
      <c r="AV6" s="214"/>
      <c r="AW6" s="214"/>
      <c r="BE6" s="173" t="s">
        <v>59</v>
      </c>
      <c r="BF6" s="183">
        <v>12.967</v>
      </c>
      <c r="BG6" s="171" t="s">
        <v>60</v>
      </c>
      <c r="BH6" s="183">
        <v>13.123</v>
      </c>
      <c r="BI6" s="171" t="s">
        <v>61</v>
      </c>
      <c r="BJ6" s="190">
        <v>13.273</v>
      </c>
      <c r="BK6" s="178"/>
      <c r="BL6" s="179"/>
      <c r="BM6" s="178" t="s">
        <v>62</v>
      </c>
      <c r="BN6" s="179">
        <v>13.093</v>
      </c>
      <c r="BO6" s="178" t="s">
        <v>63</v>
      </c>
      <c r="BP6" s="180">
        <v>13.049</v>
      </c>
      <c r="BQ6" s="457" t="s">
        <v>51</v>
      </c>
      <c r="BR6" s="458"/>
      <c r="BS6" s="459" t="s">
        <v>52</v>
      </c>
      <c r="BT6" s="460"/>
      <c r="CA6" s="417" t="s">
        <v>64</v>
      </c>
      <c r="CB6" s="418"/>
      <c r="CC6" s="419" t="s">
        <v>65</v>
      </c>
      <c r="CD6" s="420"/>
      <c r="CE6" s="169"/>
      <c r="CF6" s="176"/>
      <c r="CG6" s="421" t="s">
        <v>64</v>
      </c>
      <c r="CH6" s="422"/>
      <c r="CI6" s="423" t="s">
        <v>65</v>
      </c>
      <c r="CJ6" s="424"/>
    </row>
    <row r="7" spans="3:88" ht="21" customHeight="1" thickTop="1">
      <c r="C7" s="396"/>
      <c r="D7" s="397"/>
      <c r="E7" s="305"/>
      <c r="F7" s="398"/>
      <c r="G7" s="185"/>
      <c r="H7" s="383"/>
      <c r="I7" s="305"/>
      <c r="J7" s="397"/>
      <c r="K7" s="305"/>
      <c r="L7" s="395"/>
      <c r="U7" s="439"/>
      <c r="V7" s="440"/>
      <c r="W7" s="441"/>
      <c r="X7" s="442"/>
      <c r="Y7" s="187" t="s">
        <v>66</v>
      </c>
      <c r="Z7" s="179">
        <v>12.349</v>
      </c>
      <c r="AA7" s="178" t="s">
        <v>67</v>
      </c>
      <c r="AB7" s="180">
        <v>12.349</v>
      </c>
      <c r="AC7" s="178" t="s">
        <v>68</v>
      </c>
      <c r="AD7" s="189">
        <v>12.701</v>
      </c>
      <c r="AE7" s="171"/>
      <c r="AF7" s="335"/>
      <c r="AG7" s="171" t="s">
        <v>69</v>
      </c>
      <c r="AH7" s="335">
        <v>12.107</v>
      </c>
      <c r="AI7" s="171"/>
      <c r="AJ7" s="172"/>
      <c r="AQ7" s="214"/>
      <c r="AR7" s="214"/>
      <c r="AS7" s="214"/>
      <c r="AT7" s="193"/>
      <c r="AU7" s="214"/>
      <c r="AV7" s="214"/>
      <c r="AW7" s="214"/>
      <c r="BE7" s="173" t="s">
        <v>70</v>
      </c>
      <c r="BF7" s="183">
        <v>13.02</v>
      </c>
      <c r="BG7" s="171" t="s">
        <v>71</v>
      </c>
      <c r="BH7" s="183">
        <v>13.113</v>
      </c>
      <c r="BI7" s="171" t="s">
        <v>72</v>
      </c>
      <c r="BJ7" s="190">
        <v>13.273</v>
      </c>
      <c r="BK7" s="187" t="s">
        <v>73</v>
      </c>
      <c r="BL7" s="179">
        <v>13.104</v>
      </c>
      <c r="BM7" s="178"/>
      <c r="BN7" s="179"/>
      <c r="BO7" s="178"/>
      <c r="BP7" s="180"/>
      <c r="BQ7" s="456"/>
      <c r="BR7" s="164"/>
      <c r="BS7" s="167"/>
      <c r="BT7" s="291"/>
      <c r="CA7" s="184"/>
      <c r="CB7" s="176"/>
      <c r="CC7" s="169"/>
      <c r="CD7" s="176"/>
      <c r="CE7" s="185"/>
      <c r="CF7" s="383"/>
      <c r="CG7" s="169"/>
      <c r="CH7" s="176"/>
      <c r="CI7" s="169"/>
      <c r="CJ7" s="186"/>
    </row>
    <row r="8" spans="3:88" ht="21" customHeight="1">
      <c r="C8" s="396"/>
      <c r="D8" s="397"/>
      <c r="E8" s="305"/>
      <c r="F8" s="398"/>
      <c r="G8" s="156"/>
      <c r="H8" s="383"/>
      <c r="I8" s="305"/>
      <c r="J8" s="397"/>
      <c r="K8" s="305"/>
      <c r="L8" s="399"/>
      <c r="U8" s="191" t="s">
        <v>74</v>
      </c>
      <c r="V8" s="192">
        <v>11.87</v>
      </c>
      <c r="W8" s="443" t="s">
        <v>75</v>
      </c>
      <c r="X8" s="189">
        <v>11.87</v>
      </c>
      <c r="Y8" s="187"/>
      <c r="Z8" s="179"/>
      <c r="AA8" s="178"/>
      <c r="AB8" s="180"/>
      <c r="AC8" s="178"/>
      <c r="AD8" s="189"/>
      <c r="AE8" s="171" t="s">
        <v>76</v>
      </c>
      <c r="AF8" s="335">
        <v>12.183</v>
      </c>
      <c r="AG8" s="171"/>
      <c r="AH8" s="335"/>
      <c r="AI8" s="171" t="s">
        <v>77</v>
      </c>
      <c r="AJ8" s="172">
        <v>12.28</v>
      </c>
      <c r="AQ8" s="147"/>
      <c r="AR8" s="147"/>
      <c r="AS8" s="147"/>
      <c r="AT8" s="193" t="s">
        <v>130</v>
      </c>
      <c r="AU8" s="147"/>
      <c r="AV8" s="147"/>
      <c r="AW8" s="147"/>
      <c r="BE8" s="173" t="s">
        <v>78</v>
      </c>
      <c r="BF8" s="183">
        <v>13.02</v>
      </c>
      <c r="BG8" s="171"/>
      <c r="BH8" s="183"/>
      <c r="BI8" s="171" t="s">
        <v>79</v>
      </c>
      <c r="BJ8" s="190">
        <v>13.277</v>
      </c>
      <c r="BK8" s="187"/>
      <c r="BL8" s="179"/>
      <c r="BM8" s="178" t="s">
        <v>80</v>
      </c>
      <c r="BN8" s="179">
        <v>13.093</v>
      </c>
      <c r="BO8" s="178" t="s">
        <v>81</v>
      </c>
      <c r="BP8" s="180">
        <v>13.049</v>
      </c>
      <c r="BQ8" s="461" t="s">
        <v>82</v>
      </c>
      <c r="BR8" s="188">
        <v>13.929</v>
      </c>
      <c r="BS8" s="194" t="s">
        <v>83</v>
      </c>
      <c r="BT8" s="195">
        <v>13.929</v>
      </c>
      <c r="CA8" s="401" t="s">
        <v>92</v>
      </c>
      <c r="CB8" s="189">
        <v>15.04</v>
      </c>
      <c r="CC8" s="402" t="s">
        <v>93</v>
      </c>
      <c r="CD8" s="425">
        <v>15.04</v>
      </c>
      <c r="CE8" s="156"/>
      <c r="CF8" s="383"/>
      <c r="CG8" s="402" t="s">
        <v>94</v>
      </c>
      <c r="CH8" s="189">
        <v>15.04</v>
      </c>
      <c r="CI8" s="402" t="s">
        <v>95</v>
      </c>
      <c r="CJ8" s="426">
        <v>15.04</v>
      </c>
    </row>
    <row r="9" spans="3:88" ht="21" customHeight="1" thickBot="1">
      <c r="C9" s="392"/>
      <c r="D9" s="393"/>
      <c r="E9" s="175"/>
      <c r="F9" s="394"/>
      <c r="G9" s="156"/>
      <c r="H9" s="383"/>
      <c r="I9" s="175"/>
      <c r="J9" s="393"/>
      <c r="K9" s="175"/>
      <c r="L9" s="395"/>
      <c r="U9" s="439"/>
      <c r="V9" s="440"/>
      <c r="W9" s="310"/>
      <c r="X9" s="190"/>
      <c r="Y9" s="187" t="s">
        <v>84</v>
      </c>
      <c r="Z9" s="179">
        <v>12.349</v>
      </c>
      <c r="AA9" s="178" t="s">
        <v>85</v>
      </c>
      <c r="AB9" s="180">
        <v>12.349</v>
      </c>
      <c r="AC9" s="178" t="s">
        <v>86</v>
      </c>
      <c r="AD9" s="189">
        <v>12.756</v>
      </c>
      <c r="AE9" s="171"/>
      <c r="AF9" s="335"/>
      <c r="AG9" s="171" t="s">
        <v>87</v>
      </c>
      <c r="AH9" s="335">
        <v>12.119</v>
      </c>
      <c r="AI9" s="171"/>
      <c r="AJ9" s="172"/>
      <c r="AQ9" s="152"/>
      <c r="AR9" s="147"/>
      <c r="AS9" s="152"/>
      <c r="AT9" s="508"/>
      <c r="AU9" s="152"/>
      <c r="AV9" s="152"/>
      <c r="AW9" s="152"/>
      <c r="BE9" s="173" t="s">
        <v>88</v>
      </c>
      <c r="BF9" s="183">
        <v>13.061</v>
      </c>
      <c r="BG9" s="171" t="s">
        <v>89</v>
      </c>
      <c r="BH9" s="183">
        <v>13.172</v>
      </c>
      <c r="BI9" s="171" t="s">
        <v>90</v>
      </c>
      <c r="BJ9" s="190">
        <v>13.28</v>
      </c>
      <c r="BK9" s="187" t="s">
        <v>91</v>
      </c>
      <c r="BL9" s="179">
        <v>13.112</v>
      </c>
      <c r="BM9" s="178"/>
      <c r="BN9" s="179"/>
      <c r="BO9" s="178"/>
      <c r="BP9" s="180"/>
      <c r="BQ9" s="461"/>
      <c r="BR9" s="188"/>
      <c r="BS9" s="194"/>
      <c r="BT9" s="195"/>
      <c r="CA9" s="197"/>
      <c r="CB9" s="200"/>
      <c r="CC9" s="199"/>
      <c r="CD9" s="200"/>
      <c r="CE9" s="199"/>
      <c r="CF9" s="200"/>
      <c r="CG9" s="199"/>
      <c r="CH9" s="200"/>
      <c r="CI9" s="199"/>
      <c r="CJ9" s="208"/>
    </row>
    <row r="10" spans="3:72" ht="21" customHeight="1">
      <c r="C10" s="396"/>
      <c r="D10" s="397"/>
      <c r="E10" s="305"/>
      <c r="F10" s="398"/>
      <c r="G10" s="156"/>
      <c r="H10" s="383"/>
      <c r="I10" s="305"/>
      <c r="J10" s="397"/>
      <c r="K10" s="305"/>
      <c r="L10" s="399"/>
      <c r="U10" s="191"/>
      <c r="V10" s="192"/>
      <c r="W10" s="443"/>
      <c r="X10" s="189"/>
      <c r="Y10" s="162"/>
      <c r="Z10" s="177"/>
      <c r="AA10" s="178"/>
      <c r="AB10" s="189"/>
      <c r="AC10" s="178" t="s">
        <v>96</v>
      </c>
      <c r="AD10" s="189">
        <v>12.724</v>
      </c>
      <c r="AE10" s="171" t="s">
        <v>97</v>
      </c>
      <c r="AF10" s="335">
        <v>12.298</v>
      </c>
      <c r="AG10" s="441"/>
      <c r="AH10" s="444"/>
      <c r="AI10" s="171" t="s">
        <v>98</v>
      </c>
      <c r="AJ10" s="172">
        <v>12.578</v>
      </c>
      <c r="AQ10" s="152"/>
      <c r="AR10" s="152"/>
      <c r="AS10" s="152"/>
      <c r="AT10" s="509"/>
      <c r="AU10" s="152"/>
      <c r="AV10" s="152"/>
      <c r="AW10" s="152"/>
      <c r="BE10" s="173" t="s">
        <v>99</v>
      </c>
      <c r="BF10" s="183">
        <v>13.118</v>
      </c>
      <c r="BG10" s="171" t="s">
        <v>100</v>
      </c>
      <c r="BH10" s="183">
        <v>13.172</v>
      </c>
      <c r="BI10" s="171" t="s">
        <v>101</v>
      </c>
      <c r="BJ10" s="190">
        <v>13.701</v>
      </c>
      <c r="BK10" s="178"/>
      <c r="BL10" s="179"/>
      <c r="BM10" s="178" t="s">
        <v>102</v>
      </c>
      <c r="BN10" s="179">
        <v>13.087</v>
      </c>
      <c r="BO10" s="178" t="s">
        <v>103</v>
      </c>
      <c r="BP10" s="180">
        <v>13.074</v>
      </c>
      <c r="BQ10" s="456"/>
      <c r="BR10" s="164"/>
      <c r="BS10" s="167"/>
      <c r="BT10" s="291"/>
    </row>
    <row r="11" spans="3:72" ht="21" customHeight="1" thickBot="1">
      <c r="C11" s="197"/>
      <c r="D11" s="400"/>
      <c r="E11" s="199"/>
      <c r="F11" s="200"/>
      <c r="G11" s="199"/>
      <c r="H11" s="200"/>
      <c r="I11" s="199"/>
      <c r="J11" s="400"/>
      <c r="K11" s="199"/>
      <c r="L11" s="208"/>
      <c r="U11" s="197"/>
      <c r="V11" s="198"/>
      <c r="W11" s="199"/>
      <c r="X11" s="200"/>
      <c r="Y11" s="199"/>
      <c r="Z11" s="198"/>
      <c r="AA11" s="199"/>
      <c r="AB11" s="200"/>
      <c r="AC11" s="199"/>
      <c r="AD11" s="200"/>
      <c r="AE11" s="201"/>
      <c r="AF11" s="202"/>
      <c r="AG11" s="201"/>
      <c r="AH11" s="202"/>
      <c r="AI11" s="201"/>
      <c r="AJ11" s="203"/>
      <c r="AQ11" s="152"/>
      <c r="AR11" s="152"/>
      <c r="AS11" s="152"/>
      <c r="AT11" s="509"/>
      <c r="AU11" s="152"/>
      <c r="AV11" s="152"/>
      <c r="AW11" s="152"/>
      <c r="BE11" s="204"/>
      <c r="BF11" s="202"/>
      <c r="BG11" s="205"/>
      <c r="BH11" s="202"/>
      <c r="BI11" s="205"/>
      <c r="BJ11" s="371"/>
      <c r="BK11" s="201"/>
      <c r="BL11" s="207"/>
      <c r="BM11" s="201"/>
      <c r="BN11" s="207"/>
      <c r="BO11" s="201"/>
      <c r="BP11" s="206"/>
      <c r="BQ11" s="462"/>
      <c r="BR11" s="463"/>
      <c r="BS11" s="199"/>
      <c r="BT11" s="208"/>
    </row>
    <row r="12" spans="3:73" ht="18" customHeight="1">
      <c r="C12" s="330"/>
      <c r="D12" s="196"/>
      <c r="E12" s="329"/>
      <c r="F12" s="307"/>
      <c r="G12" s="152"/>
      <c r="H12" s="152"/>
      <c r="I12" s="330"/>
      <c r="J12" s="196"/>
      <c r="K12" s="329"/>
      <c r="L12" s="307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G12" s="142"/>
      <c r="AH12" s="142"/>
      <c r="AI12" s="142"/>
      <c r="AJ12" s="142"/>
      <c r="BE12" s="152"/>
      <c r="BF12" s="152"/>
      <c r="BG12" s="152"/>
      <c r="BH12" s="152"/>
      <c r="BI12" s="152"/>
      <c r="BJ12" s="427"/>
      <c r="BK12" s="427"/>
      <c r="BL12" s="427"/>
      <c r="BM12" s="427"/>
      <c r="BN12" s="427"/>
      <c r="BO12" s="427"/>
      <c r="BP12" s="427"/>
      <c r="BQ12" s="427"/>
      <c r="BR12" s="427"/>
      <c r="BS12" s="142"/>
      <c r="BT12" s="142"/>
      <c r="BU12" s="142"/>
    </row>
    <row r="13" spans="3:73" ht="18" customHeight="1">
      <c r="C13" s="331"/>
      <c r="D13" s="185"/>
      <c r="E13" s="331"/>
      <c r="F13" s="185"/>
      <c r="G13" s="152"/>
      <c r="H13" s="152"/>
      <c r="I13" s="331"/>
      <c r="J13" s="185"/>
      <c r="K13" s="331"/>
      <c r="L13" s="185"/>
      <c r="AG13" s="142"/>
      <c r="AH13" s="142"/>
      <c r="AI13" s="142"/>
      <c r="AJ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</row>
    <row r="14" spans="3:73" ht="18" customHeight="1">
      <c r="C14" s="332"/>
      <c r="D14" s="284"/>
      <c r="E14" s="332"/>
      <c r="F14" s="333"/>
      <c r="G14" s="152"/>
      <c r="H14" s="152"/>
      <c r="I14" s="332"/>
      <c r="J14" s="284"/>
      <c r="K14" s="332"/>
      <c r="L14" s="333"/>
      <c r="AG14" s="142"/>
      <c r="AH14" s="142"/>
      <c r="AI14" s="142"/>
      <c r="AJ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</row>
    <row r="15" spans="3:73" ht="18" customHeight="1">
      <c r="C15" s="165"/>
      <c r="D15" s="334"/>
      <c r="E15" s="165"/>
      <c r="F15" s="334"/>
      <c r="G15" s="165"/>
      <c r="H15" s="334"/>
      <c r="I15" s="165"/>
      <c r="J15" s="334"/>
      <c r="K15" s="165"/>
      <c r="L15" s="334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</row>
    <row r="16" spans="56:88" ht="18" customHeight="1">
      <c r="BD16" s="214"/>
      <c r="BH16" s="210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</row>
    <row r="17" spans="44:46" ht="18" customHeight="1">
      <c r="AR17" s="516">
        <v>12.862</v>
      </c>
      <c r="AT17" s="211"/>
    </row>
    <row r="18" spans="12:51" ht="18" customHeight="1">
      <c r="L18" s="214"/>
      <c r="T18" s="211"/>
      <c r="AU18" s="214"/>
      <c r="AX18" s="214"/>
      <c r="AY18" s="212"/>
    </row>
    <row r="19" spans="2:68" ht="18" customHeight="1">
      <c r="B19" s="363"/>
      <c r="C19" s="147"/>
      <c r="E19" s="147"/>
      <c r="L19" s="213"/>
      <c r="AE19" s="214"/>
      <c r="AM19" s="211"/>
      <c r="AN19" s="211"/>
      <c r="AS19" s="472"/>
      <c r="AT19" s="472"/>
      <c r="AU19" s="472"/>
      <c r="BC19" s="212"/>
      <c r="BD19" s="213"/>
      <c r="BE19" s="212"/>
      <c r="BF19" s="181"/>
      <c r="BK19" s="213"/>
      <c r="BN19" s="362"/>
      <c r="BP19" s="214"/>
    </row>
    <row r="20" spans="20:70" ht="18" customHeight="1">
      <c r="T20" s="214"/>
      <c r="V20" s="214"/>
      <c r="AF20" s="342"/>
      <c r="AJ20" s="214"/>
      <c r="AM20" s="214"/>
      <c r="AN20" s="215"/>
      <c r="AW20" s="219"/>
      <c r="BA20" s="214"/>
      <c r="BD20" s="212"/>
      <c r="BE20" s="212"/>
      <c r="BF20" s="212"/>
      <c r="BG20" s="212"/>
      <c r="BH20" s="214"/>
      <c r="BR20" s="214"/>
    </row>
    <row r="21" spans="8:72" ht="18" customHeight="1">
      <c r="H21" s="212"/>
      <c r="AD21" s="337"/>
      <c r="AE21" s="212"/>
      <c r="AN21" s="212"/>
      <c r="AW21" s="341"/>
      <c r="AZ21" s="232" t="s">
        <v>88</v>
      </c>
      <c r="BA21" s="213">
        <v>13</v>
      </c>
      <c r="BD21" s="216" t="s">
        <v>99</v>
      </c>
      <c r="BM21" s="345"/>
      <c r="BT21" s="361"/>
    </row>
    <row r="22" spans="28:70" ht="18" customHeight="1">
      <c r="AB22" s="372"/>
      <c r="AM22" s="211"/>
      <c r="AN22" s="211"/>
      <c r="AS22" s="212"/>
      <c r="AT22" s="214"/>
      <c r="AU22" s="212"/>
      <c r="AX22" s="214"/>
      <c r="BH22" s="211"/>
      <c r="BI22" s="479" t="s">
        <v>157</v>
      </c>
      <c r="BR22" s="181"/>
    </row>
    <row r="23" spans="28:68" ht="18" customHeight="1">
      <c r="AB23" s="214"/>
      <c r="AD23" s="214"/>
      <c r="AI23" s="212"/>
      <c r="AJ23" s="214"/>
      <c r="AK23" s="212"/>
      <c r="AM23" s="214"/>
      <c r="AN23" s="212"/>
      <c r="AP23" s="212"/>
      <c r="AS23" s="224"/>
      <c r="AT23" s="212"/>
      <c r="AU23" s="212"/>
      <c r="AW23" s="212"/>
      <c r="AY23" s="212"/>
      <c r="AZ23" s="212"/>
      <c r="BB23" s="212"/>
      <c r="BC23" s="212"/>
      <c r="BD23" s="213"/>
      <c r="BE23" s="212"/>
      <c r="BF23" s="214"/>
      <c r="BG23" s="212"/>
      <c r="BH23" s="214"/>
      <c r="BI23" s="214"/>
      <c r="BP23" s="213"/>
    </row>
    <row r="24" spans="5:66" ht="18" customHeight="1">
      <c r="E24" s="220"/>
      <c r="L24" s="212"/>
      <c r="AM24" s="225"/>
      <c r="AQ24" s="222"/>
      <c r="AS24" s="212"/>
      <c r="AT24" s="212"/>
      <c r="AU24" s="212"/>
      <c r="BD24" s="214"/>
      <c r="BI24" s="214"/>
      <c r="BL24" s="214"/>
      <c r="BN24" s="345"/>
    </row>
    <row r="25" spans="2:76" ht="18" customHeight="1">
      <c r="B25" s="363"/>
      <c r="C25" s="363"/>
      <c r="J25" s="226"/>
      <c r="L25" s="372"/>
      <c r="O25" s="212"/>
      <c r="P25" s="212"/>
      <c r="Q25" s="212"/>
      <c r="R25" s="212"/>
      <c r="S25" s="212"/>
      <c r="T25" s="212"/>
      <c r="U25" s="212"/>
      <c r="AD25" s="221"/>
      <c r="AE25" s="216"/>
      <c r="AF25" s="229"/>
      <c r="AK25" s="224"/>
      <c r="AM25" s="212"/>
      <c r="AQ25" s="214"/>
      <c r="AS25" s="212"/>
      <c r="AU25" s="212"/>
      <c r="AV25" s="221"/>
      <c r="BG25" s="212"/>
      <c r="BI25" s="217"/>
      <c r="BM25" s="215"/>
      <c r="BP25" s="227"/>
      <c r="BX25" s="342"/>
    </row>
    <row r="26" spans="10:76" ht="18" customHeight="1">
      <c r="J26" s="214"/>
      <c r="L26" s="214"/>
      <c r="V26" s="214"/>
      <c r="AG26" s="142"/>
      <c r="AI26" s="142"/>
      <c r="AJ26" s="142"/>
      <c r="AK26" s="213"/>
      <c r="AQ26" s="222"/>
      <c r="AS26" s="214"/>
      <c r="AT26" s="212"/>
      <c r="AU26" s="212"/>
      <c r="AV26" s="342">
        <v>12.96</v>
      </c>
      <c r="AZ26" s="213"/>
      <c r="BE26" s="222"/>
      <c r="BF26" s="216"/>
      <c r="BG26" s="212"/>
      <c r="BH26" s="213"/>
      <c r="BI26" s="218"/>
      <c r="BK26" s="212"/>
      <c r="BL26" s="212"/>
      <c r="BM26" s="212"/>
      <c r="BV26" s="214"/>
      <c r="BX26" s="214"/>
    </row>
    <row r="27" spans="12:74" ht="18" customHeight="1">
      <c r="L27" s="212"/>
      <c r="T27" s="214"/>
      <c r="AF27" s="372"/>
      <c r="AI27" s="142"/>
      <c r="AJ27" s="142"/>
      <c r="AK27" s="214"/>
      <c r="AQ27" s="212"/>
      <c r="AS27" s="212"/>
      <c r="AU27" s="212"/>
      <c r="AV27" s="360"/>
      <c r="AW27" s="212"/>
      <c r="AX27" s="212"/>
      <c r="BA27" s="213"/>
      <c r="BB27" s="213"/>
      <c r="BE27" s="214"/>
      <c r="BH27" s="215"/>
      <c r="BL27" s="225"/>
      <c r="BP27" s="221"/>
      <c r="BV27" s="212"/>
    </row>
    <row r="28" spans="16:86" ht="18" customHeight="1">
      <c r="P28" s="212"/>
      <c r="Q28" s="212"/>
      <c r="R28" s="212"/>
      <c r="S28" s="212"/>
      <c r="T28" s="212"/>
      <c r="U28" s="212"/>
      <c r="V28" s="212"/>
      <c r="W28" s="212"/>
      <c r="Y28" s="212"/>
      <c r="AA28" s="212"/>
      <c r="AB28" s="212"/>
      <c r="AC28" s="212"/>
      <c r="AD28" s="181"/>
      <c r="AE28" s="221"/>
      <c r="AF28" s="214"/>
      <c r="AG28" s="374"/>
      <c r="AI28" s="219"/>
      <c r="AJ28" s="219"/>
      <c r="AL28" s="224" t="s">
        <v>96</v>
      </c>
      <c r="AQ28" s="212"/>
      <c r="AS28" s="212"/>
      <c r="AU28" s="212"/>
      <c r="AV28" s="221"/>
      <c r="AZ28" s="214"/>
      <c r="BA28" s="214"/>
      <c r="BB28" s="214"/>
      <c r="BH28" s="221"/>
      <c r="BI28" s="213"/>
      <c r="BQ28" s="372"/>
      <c r="BU28" s="212"/>
      <c r="BV28" s="342"/>
      <c r="CC28" s="212"/>
      <c r="CD28" s="212"/>
      <c r="CE28" s="147"/>
      <c r="CF28" s="212"/>
      <c r="CG28" s="212"/>
      <c r="CH28" s="212"/>
    </row>
    <row r="29" spans="16:86" ht="18" customHeight="1">
      <c r="P29" s="212"/>
      <c r="Q29" s="212"/>
      <c r="R29" s="212"/>
      <c r="S29" s="212"/>
      <c r="T29" s="212"/>
      <c r="U29" s="212"/>
      <c r="V29" s="214"/>
      <c r="W29" s="212"/>
      <c r="Y29" s="212"/>
      <c r="AB29" s="213"/>
      <c r="AC29" s="212"/>
      <c r="AE29" s="215"/>
      <c r="AG29" s="222"/>
      <c r="AH29" s="372"/>
      <c r="AI29" s="214"/>
      <c r="AN29" s="222"/>
      <c r="AP29" s="228"/>
      <c r="AQ29" s="212"/>
      <c r="AS29" s="212"/>
      <c r="AU29" s="212"/>
      <c r="AW29" s="211"/>
      <c r="BB29" s="258" t="s">
        <v>103</v>
      </c>
      <c r="BC29" s="212"/>
      <c r="BE29" s="222">
        <v>15</v>
      </c>
      <c r="BF29" s="232"/>
      <c r="BG29" s="212"/>
      <c r="BH29" s="232"/>
      <c r="BI29" s="225"/>
      <c r="BJ29" s="212"/>
      <c r="BM29" s="212"/>
      <c r="BN29" s="212"/>
      <c r="BO29" s="212"/>
      <c r="BP29" s="225"/>
      <c r="BQ29" s="214"/>
      <c r="BU29" s="212"/>
      <c r="BV29" s="214"/>
      <c r="BW29" s="212"/>
      <c r="BX29" s="212"/>
      <c r="BY29" s="212"/>
      <c r="CA29" s="212"/>
      <c r="CB29" s="212"/>
      <c r="CC29" s="212"/>
      <c r="CD29" s="212"/>
      <c r="CE29" s="212"/>
      <c r="CF29" s="212"/>
      <c r="CG29" s="214"/>
      <c r="CH29" s="212"/>
    </row>
    <row r="30" spans="1:75" s="212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214"/>
      <c r="AB30" s="214"/>
      <c r="AC30" s="213"/>
      <c r="AE30" s="229"/>
      <c r="AF30" s="216"/>
      <c r="AG30" s="214"/>
      <c r="AH30" s="214"/>
      <c r="AI30" s="142"/>
      <c r="AJ30" s="142"/>
      <c r="AM30" s="224"/>
      <c r="AN30" s="214"/>
      <c r="AP30" s="230"/>
      <c r="AQ30" s="224"/>
      <c r="AR30"/>
      <c r="AV30"/>
      <c r="AX30"/>
      <c r="AZ30"/>
      <c r="BA30"/>
      <c r="BB30"/>
      <c r="BE30" s="214"/>
      <c r="BF30" s="214"/>
      <c r="BL30"/>
      <c r="BM30"/>
      <c r="BO30" s="181"/>
      <c r="BP30"/>
      <c r="BS30"/>
      <c r="BT30"/>
      <c r="BU30" s="214"/>
      <c r="BV30" s="226"/>
      <c r="BW30" s="214"/>
    </row>
    <row r="31" spans="1:91" s="212" customFormat="1" ht="18" customHeight="1">
      <c r="A31"/>
      <c r="B31"/>
      <c r="C31"/>
      <c r="D31" s="237"/>
      <c r="E31"/>
      <c r="F31"/>
      <c r="G31"/>
      <c r="H31"/>
      <c r="I31"/>
      <c r="J31"/>
      <c r="K31"/>
      <c r="L31"/>
      <c r="M31"/>
      <c r="N31"/>
      <c r="O31"/>
      <c r="S31" s="219"/>
      <c r="V31" s="214"/>
      <c r="X31" s="216"/>
      <c r="AC31" s="214"/>
      <c r="AI31" s="224"/>
      <c r="AJ31" s="222"/>
      <c r="AL31" s="222"/>
      <c r="AM31" s="340" t="s">
        <v>86</v>
      </c>
      <c r="AR31"/>
      <c r="AT31"/>
      <c r="AU31"/>
      <c r="AV31"/>
      <c r="AX31"/>
      <c r="AZ31"/>
      <c r="BA31"/>
      <c r="BB31"/>
      <c r="BH31" s="232"/>
      <c r="BL31" s="222"/>
      <c r="BN31" s="222"/>
      <c r="BO31" s="232"/>
      <c r="BR31"/>
      <c r="BS31"/>
      <c r="BT31"/>
      <c r="BX31" s="225"/>
      <c r="CE31" s="147"/>
      <c r="CM31"/>
    </row>
    <row r="32" spans="1:91" s="212" customFormat="1" ht="18" customHeight="1">
      <c r="A32"/>
      <c r="C32"/>
      <c r="D32"/>
      <c r="E32"/>
      <c r="F32"/>
      <c r="G32"/>
      <c r="H32"/>
      <c r="I32"/>
      <c r="J32"/>
      <c r="T32" s="232"/>
      <c r="W32" s="213"/>
      <c r="AA32" s="233"/>
      <c r="AI32" s="222">
        <v>11</v>
      </c>
      <c r="AJ32" s="214"/>
      <c r="AL32" s="214"/>
      <c r="AO32" s="222"/>
      <c r="AR32"/>
      <c r="AT32"/>
      <c r="AZ32"/>
      <c r="BA32" s="255" t="s">
        <v>81</v>
      </c>
      <c r="BB32"/>
      <c r="BD32" s="222">
        <v>14</v>
      </c>
      <c r="BL32" s="214"/>
      <c r="BN32" s="214"/>
      <c r="BO32" s="215"/>
      <c r="BR32"/>
      <c r="BU32"/>
      <c r="BV32"/>
      <c r="BX32"/>
      <c r="CA32" s="214"/>
      <c r="CB32" s="214"/>
      <c r="CC32" s="214"/>
      <c r="CM32"/>
    </row>
    <row r="33" spans="1:91" s="212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36"/>
      <c r="W33" s="214"/>
      <c r="Z33" s="220"/>
      <c r="AC33" s="214"/>
      <c r="AD33" s="214"/>
      <c r="AF33" s="340"/>
      <c r="AG33"/>
      <c r="AI33" s="214"/>
      <c r="AR33"/>
      <c r="AW33"/>
      <c r="AX33"/>
      <c r="AY33"/>
      <c r="BA33" s="476"/>
      <c r="BB33"/>
      <c r="BD33" s="214"/>
      <c r="BG33" s="222">
        <v>17</v>
      </c>
      <c r="BH33" s="225" t="s">
        <v>100</v>
      </c>
      <c r="BP33" s="216"/>
      <c r="BU33"/>
      <c r="BV33" s="222"/>
      <c r="CK33"/>
      <c r="CM33"/>
    </row>
    <row r="34" spans="1:91" s="212" customFormat="1" ht="18" customHeight="1">
      <c r="A34"/>
      <c r="B34"/>
      <c r="C34"/>
      <c r="D34"/>
      <c r="E34"/>
      <c r="F34" s="336"/>
      <c r="H34"/>
      <c r="I34"/>
      <c r="J34" s="211"/>
      <c r="K34"/>
      <c r="M34"/>
      <c r="O34"/>
      <c r="T34" s="236"/>
      <c r="AB34" s="222"/>
      <c r="AF34"/>
      <c r="AH34" s="232"/>
      <c r="AJ34" s="219" t="s">
        <v>68</v>
      </c>
      <c r="AM34" s="222"/>
      <c r="AS34" s="214"/>
      <c r="AW34" s="214"/>
      <c r="BA34" s="477"/>
      <c r="BG34" s="214"/>
      <c r="BL34" s="258"/>
      <c r="BN34" s="234"/>
      <c r="BO34" s="225"/>
      <c r="BR34" s="232"/>
      <c r="BU34"/>
      <c r="BX34" s="216"/>
      <c r="CF34" s="211"/>
      <c r="CM34"/>
    </row>
    <row r="35" spans="1:83" s="212" customFormat="1" ht="18" customHeight="1">
      <c r="A35"/>
      <c r="C35"/>
      <c r="E35"/>
      <c r="F35"/>
      <c r="G35" s="214"/>
      <c r="H35" s="214"/>
      <c r="I35" s="372">
        <v>101</v>
      </c>
      <c r="J35"/>
      <c r="N35" s="524">
        <v>12.198</v>
      </c>
      <c r="O35"/>
      <c r="P35" s="216"/>
      <c r="S35" s="222"/>
      <c r="T35" s="232"/>
      <c r="V35" s="222"/>
      <c r="W35" s="222"/>
      <c r="AA35" s="233"/>
      <c r="AB35" s="214"/>
      <c r="AD35" s="222"/>
      <c r="AF35" s="216"/>
      <c r="AG35" s="222">
        <v>10</v>
      </c>
      <c r="AH35" s="221"/>
      <c r="AV35" s="214"/>
      <c r="BA35" s="255" t="s">
        <v>63</v>
      </c>
      <c r="BE35" s="214"/>
      <c r="BK35" s="234"/>
      <c r="BL35" s="214"/>
      <c r="BW35" s="222"/>
      <c r="BX35" s="214"/>
      <c r="CE35" s="214"/>
    </row>
    <row r="36" spans="1:87" s="212" customFormat="1" ht="18" customHeight="1">
      <c r="A36"/>
      <c r="C36" s="514" t="s">
        <v>155</v>
      </c>
      <c r="D36"/>
      <c r="E36"/>
      <c r="G36" s="214"/>
      <c r="H36"/>
      <c r="I36" s="214"/>
      <c r="O36"/>
      <c r="P36" s="219"/>
      <c r="T36" s="340" t="s">
        <v>67</v>
      </c>
      <c r="W36" s="214"/>
      <c r="AA36" s="241"/>
      <c r="AB36" s="214"/>
      <c r="AD36" s="214"/>
      <c r="AF36"/>
      <c r="AG36" s="214"/>
      <c r="AN36" s="224"/>
      <c r="BA36" s="214"/>
      <c r="BG36" s="225" t="s">
        <v>89</v>
      </c>
      <c r="BI36" s="214"/>
      <c r="BJ36" s="239"/>
      <c r="BK36"/>
      <c r="BL36" s="240"/>
      <c r="BM36" s="214"/>
      <c r="BP36" s="232"/>
      <c r="BV36" s="225"/>
      <c r="CH36"/>
      <c r="CI36"/>
    </row>
    <row r="37" spans="1:87" s="212" customFormat="1" ht="18" customHeight="1">
      <c r="A37"/>
      <c r="B37"/>
      <c r="C37"/>
      <c r="E37"/>
      <c r="F37"/>
      <c r="K37" s="181" t="s">
        <v>104</v>
      </c>
      <c r="L37" s="225" t="s">
        <v>105</v>
      </c>
      <c r="Z37" s="225"/>
      <c r="AA37" s="242"/>
      <c r="AB37" s="224"/>
      <c r="AD37" s="232"/>
      <c r="AG37"/>
      <c r="AH37" s="340" t="s">
        <v>53</v>
      </c>
      <c r="AW37" s="214"/>
      <c r="BB37" s="231"/>
      <c r="BI37" s="214"/>
      <c r="BL37" s="216" t="s">
        <v>61</v>
      </c>
      <c r="BQ37" s="222"/>
      <c r="BT37" s="222"/>
      <c r="BU37" s="222"/>
      <c r="CH37"/>
      <c r="CI37"/>
    </row>
    <row r="38" spans="9:87" s="212" customFormat="1" ht="18" customHeight="1">
      <c r="I38" s="225" t="s">
        <v>106</v>
      </c>
      <c r="P38" s="222"/>
      <c r="Q38" s="225"/>
      <c r="T38" s="222">
        <v>7</v>
      </c>
      <c r="V38" s="225"/>
      <c r="Y38" s="214"/>
      <c r="AA38" s="233"/>
      <c r="AB38" s="232"/>
      <c r="AD38" s="222"/>
      <c r="AE38" s="222">
        <v>9</v>
      </c>
      <c r="AF38" s="214"/>
      <c r="AG38" s="214"/>
      <c r="AS38" s="214"/>
      <c r="BC38" s="255" t="s">
        <v>102</v>
      </c>
      <c r="BG38" s="222">
        <v>16</v>
      </c>
      <c r="BI38" s="234">
        <v>20</v>
      </c>
      <c r="BJ38" s="348"/>
      <c r="BM38" s="214"/>
      <c r="BN38" s="214"/>
      <c r="BQ38" s="214"/>
      <c r="BR38" s="211"/>
      <c r="BS38"/>
      <c r="BT38" s="214"/>
      <c r="BU38" s="214"/>
      <c r="BV38" s="478">
        <v>13.497</v>
      </c>
      <c r="BY38" s="222"/>
      <c r="CD38" s="214"/>
      <c r="CI38"/>
    </row>
    <row r="39" spans="14:90" s="212" customFormat="1" ht="18" customHeight="1">
      <c r="N39" s="214"/>
      <c r="R39" s="214"/>
      <c r="T39" s="214"/>
      <c r="V39" s="214"/>
      <c r="W39" s="214"/>
      <c r="AD39" s="214"/>
      <c r="AE39" s="214"/>
      <c r="AF39" s="214"/>
      <c r="AG39" s="222"/>
      <c r="AJ39" s="219"/>
      <c r="AR39" s="214"/>
      <c r="AX39" s="220"/>
      <c r="BD39" s="214"/>
      <c r="BG39" s="214"/>
      <c r="BI39"/>
      <c r="BJ39" s="239"/>
      <c r="BM39"/>
      <c r="BP39" s="225"/>
      <c r="BQ39"/>
      <c r="BR39" s="214"/>
      <c r="BS39" s="214"/>
      <c r="BU39"/>
      <c r="CH39"/>
      <c r="CI39"/>
      <c r="CK39"/>
      <c r="CL39"/>
    </row>
    <row r="40" spans="3:90" s="212" customFormat="1" ht="18" customHeight="1">
      <c r="C40"/>
      <c r="D40" s="237" t="s">
        <v>75</v>
      </c>
      <c r="E40"/>
      <c r="F40"/>
      <c r="J40" s="244"/>
      <c r="O40" s="222"/>
      <c r="P40" s="216" t="s">
        <v>77</v>
      </c>
      <c r="T40" s="340" t="s">
        <v>66</v>
      </c>
      <c r="V40" s="222"/>
      <c r="W40" s="222"/>
      <c r="Y40" s="213"/>
      <c r="Z40" s="247"/>
      <c r="AE40" s="232"/>
      <c r="AG40"/>
      <c r="AO40" s="214"/>
      <c r="BI40"/>
      <c r="BJ40"/>
      <c r="BL40" s="232" t="s">
        <v>90</v>
      </c>
      <c r="BM40" s="234"/>
      <c r="BQ40"/>
      <c r="BR40" s="222"/>
      <c r="BT40" s="222"/>
      <c r="BU40" s="222"/>
      <c r="BV40" s="245"/>
      <c r="BW40" s="222"/>
      <c r="CH40" s="238"/>
      <c r="CI40"/>
      <c r="CJ40" s="336" t="s">
        <v>83</v>
      </c>
      <c r="CK40"/>
      <c r="CL40"/>
    </row>
    <row r="41" spans="2:88" s="212" customFormat="1" ht="18" customHeight="1">
      <c r="B41"/>
      <c r="C41"/>
      <c r="D41" s="363"/>
      <c r="E41"/>
      <c r="F41"/>
      <c r="H41" s="222">
        <v>1</v>
      </c>
      <c r="J41" s="214"/>
      <c r="M41" s="214"/>
      <c r="N41" s="214"/>
      <c r="P41" s="222" t="s">
        <v>107</v>
      </c>
      <c r="R41" s="222"/>
      <c r="X41" s="221"/>
      <c r="Z41" s="214"/>
      <c r="AA41" s="233"/>
      <c r="AB41" s="225"/>
      <c r="AE41" s="216" t="s">
        <v>98</v>
      </c>
      <c r="AF41" s="214"/>
      <c r="AG41" s="214"/>
      <c r="AN41" s="220"/>
      <c r="AU41" s="147"/>
      <c r="BC41" s="258" t="s">
        <v>62</v>
      </c>
      <c r="BF41" s="254"/>
      <c r="BK41" s="349"/>
      <c r="BL41" s="222">
        <v>22</v>
      </c>
      <c r="BM41" s="225"/>
      <c r="BP41" s="214"/>
      <c r="BQ41" s="214"/>
      <c r="BR41" s="214"/>
      <c r="BT41" s="214"/>
      <c r="BU41" s="214"/>
      <c r="BV41"/>
      <c r="BW41" s="214"/>
      <c r="BX41" s="222">
        <v>23</v>
      </c>
      <c r="BZ41"/>
      <c r="CA41" s="222"/>
      <c r="CC41"/>
      <c r="CD41"/>
      <c r="CE41"/>
      <c r="CF41" s="222">
        <v>26</v>
      </c>
      <c r="CG41"/>
      <c r="CH41"/>
      <c r="CI41"/>
      <c r="CJ41" s="363"/>
    </row>
    <row r="42" spans="3:89" s="212" customFormat="1" ht="18" customHeight="1">
      <c r="C42"/>
      <c r="D42" s="363"/>
      <c r="E42"/>
      <c r="F42"/>
      <c r="G42" s="337"/>
      <c r="H42" s="214"/>
      <c r="N42" s="214"/>
      <c r="O42" s="214"/>
      <c r="P42" s="214"/>
      <c r="R42" s="214"/>
      <c r="V42"/>
      <c r="W42" s="225"/>
      <c r="X42" s="214"/>
      <c r="Z42" s="214"/>
      <c r="AB42" s="214"/>
      <c r="AE42" s="214"/>
      <c r="AF42" s="214"/>
      <c r="AG42"/>
      <c r="AM42" s="219"/>
      <c r="AN42" s="219"/>
      <c r="AT42" s="220"/>
      <c r="BD42" s="214"/>
      <c r="BE42" s="214"/>
      <c r="BI42"/>
      <c r="BJ42" s="239"/>
      <c r="BL42" s="214"/>
      <c r="BM42"/>
      <c r="BP42" s="222"/>
      <c r="BQ42" s="222"/>
      <c r="BT42" s="225"/>
      <c r="BU42" s="222"/>
      <c r="BX42" s="214"/>
      <c r="BY42" s="216"/>
      <c r="CF42" s="214"/>
      <c r="CH42"/>
      <c r="CJ42" s="363"/>
      <c r="CK42"/>
    </row>
    <row r="43" spans="2:90" s="212" customFormat="1" ht="18" customHeight="1">
      <c r="B43"/>
      <c r="C43"/>
      <c r="D43" s="363"/>
      <c r="E43"/>
      <c r="F43" s="238"/>
      <c r="N43" s="338"/>
      <c r="O43" s="213"/>
      <c r="T43" s="340" t="s">
        <v>84</v>
      </c>
      <c r="X43"/>
      <c r="Y43"/>
      <c r="AA43" s="224"/>
      <c r="AB43" s="338"/>
      <c r="AE43" s="213"/>
      <c r="AF43" s="222"/>
      <c r="AG43"/>
      <c r="AJ43" s="214"/>
      <c r="AK43" s="213"/>
      <c r="AM43" s="214"/>
      <c r="AZ43" s="214"/>
      <c r="BA43" s="214"/>
      <c r="BD43" s="214"/>
      <c r="BI43" s="234"/>
      <c r="BL43" s="232" t="s">
        <v>79</v>
      </c>
      <c r="BM43"/>
      <c r="BR43"/>
      <c r="BW43" s="235"/>
      <c r="CC43" s="222"/>
      <c r="CF43" s="216" t="s">
        <v>101</v>
      </c>
      <c r="CH43" s="238"/>
      <c r="CJ43" s="363"/>
      <c r="CK43"/>
      <c r="CL43"/>
    </row>
    <row r="44" spans="3:90" s="212" customFormat="1" ht="18" customHeight="1">
      <c r="C44"/>
      <c r="D44" s="363"/>
      <c r="H44" s="216" t="s">
        <v>69</v>
      </c>
      <c r="L44" s="214"/>
      <c r="P44" s="222">
        <v>6</v>
      </c>
      <c r="W44" s="225"/>
      <c r="X44"/>
      <c r="Y44"/>
      <c r="AD44" s="225"/>
      <c r="AF44"/>
      <c r="AG44" s="214"/>
      <c r="AH44"/>
      <c r="AK44" s="214"/>
      <c r="AO44" s="219"/>
      <c r="AW44" s="214"/>
      <c r="AZ44" s="222"/>
      <c r="BD44" s="255" t="s">
        <v>73</v>
      </c>
      <c r="BJ44" s="214"/>
      <c r="BL44" s="246"/>
      <c r="BM44"/>
      <c r="BN44" s="222"/>
      <c r="BQ44" s="214"/>
      <c r="BR44" s="214"/>
      <c r="BS44" s="220"/>
      <c r="BU44" s="214"/>
      <c r="BW44" s="214"/>
      <c r="BX44" s="214"/>
      <c r="BY44" s="214"/>
      <c r="CJ44" s="226"/>
      <c r="CK44"/>
      <c r="CL44"/>
    </row>
    <row r="45" spans="3:90" s="212" customFormat="1" ht="18" customHeight="1">
      <c r="C45" s="363"/>
      <c r="D45" s="363"/>
      <c r="K45" s="222"/>
      <c r="L45" s="214"/>
      <c r="N45" s="214"/>
      <c r="P45" s="214"/>
      <c r="AB45" s="214"/>
      <c r="AD45" s="214"/>
      <c r="AH45"/>
      <c r="AJ45" s="246"/>
      <c r="AK45" s="222"/>
      <c r="AO45" s="216"/>
      <c r="AT45" s="220"/>
      <c r="BH45" s="214"/>
      <c r="BJ45" s="239"/>
      <c r="BL45" s="214"/>
      <c r="BM45" s="216"/>
      <c r="BP45" s="214"/>
      <c r="BQ45" s="222"/>
      <c r="BR45" s="222"/>
      <c r="BU45" s="222"/>
      <c r="BW45" s="222"/>
      <c r="BY45" s="222"/>
      <c r="BZ45" s="214"/>
      <c r="CA45" s="222"/>
      <c r="CB45" s="214"/>
      <c r="CH45"/>
      <c r="CI45"/>
      <c r="CJ45" s="363"/>
      <c r="CL45"/>
    </row>
    <row r="46" spans="4:90" s="212" customFormat="1" ht="18" customHeight="1">
      <c r="D46" s="363"/>
      <c r="H46"/>
      <c r="L46" s="222" t="s">
        <v>108</v>
      </c>
      <c r="N46" s="222"/>
      <c r="P46" s="222"/>
      <c r="Q46" s="214"/>
      <c r="T46" s="340" t="s">
        <v>85</v>
      </c>
      <c r="AA46" s="341"/>
      <c r="AC46" s="214"/>
      <c r="AH46" s="249"/>
      <c r="AJ46" s="339"/>
      <c r="AS46" s="214"/>
      <c r="AW46" s="214"/>
      <c r="AY46" s="232" t="s">
        <v>70</v>
      </c>
      <c r="BH46" s="213"/>
      <c r="BK46" s="214"/>
      <c r="BL46" s="222">
        <v>21</v>
      </c>
      <c r="BM46" s="214"/>
      <c r="BO46"/>
      <c r="BQ46"/>
      <c r="BR46" s="255"/>
      <c r="BV46" s="225"/>
      <c r="BZ46" s="222"/>
      <c r="CB46" s="222" t="s">
        <v>109</v>
      </c>
      <c r="CF46" s="214"/>
      <c r="CH46" s="238"/>
      <c r="CI46"/>
      <c r="CJ46" s="363"/>
      <c r="CK46"/>
      <c r="CL46"/>
    </row>
    <row r="47" spans="4:88" s="212" customFormat="1" ht="18" customHeight="1">
      <c r="D47" s="475" t="s">
        <v>74</v>
      </c>
      <c r="H47" s="232" t="s">
        <v>87</v>
      </c>
      <c r="M47" s="214"/>
      <c r="P47" s="216" t="s">
        <v>55</v>
      </c>
      <c r="Q47" s="214"/>
      <c r="AA47" s="327"/>
      <c r="AC47" s="214"/>
      <c r="AD47" s="252"/>
      <c r="AG47" s="215"/>
      <c r="AJ47" s="214"/>
      <c r="AO47" s="214"/>
      <c r="AS47" s="213"/>
      <c r="AW47" s="213"/>
      <c r="BD47" s="258" t="s">
        <v>91</v>
      </c>
      <c r="BE47" s="214"/>
      <c r="BG47" s="214"/>
      <c r="BH47" s="214"/>
      <c r="BI47" s="214"/>
      <c r="BL47" s="232" t="s">
        <v>72</v>
      </c>
      <c r="BM47"/>
      <c r="BO47"/>
      <c r="BS47"/>
      <c r="BT47" s="214"/>
      <c r="BU47"/>
      <c r="BX47" s="214"/>
      <c r="CA47" s="214"/>
      <c r="CB47" s="214"/>
      <c r="CG47" s="214"/>
      <c r="CJ47" s="248" t="s">
        <v>82</v>
      </c>
    </row>
    <row r="48" spans="8:75" s="212" customFormat="1" ht="18" customHeight="1">
      <c r="H48"/>
      <c r="J48" s="214"/>
      <c r="S48" s="214"/>
      <c r="T48" s="214"/>
      <c r="AC48" s="214"/>
      <c r="AD48" s="214"/>
      <c r="AG48"/>
      <c r="AJ48" s="343"/>
      <c r="AN48" s="222"/>
      <c r="AO48" s="213"/>
      <c r="AQ48" s="213"/>
      <c r="AW48" s="214"/>
      <c r="BC48" s="219"/>
      <c r="BG48" s="214"/>
      <c r="BH48" s="214"/>
      <c r="BI48" s="222"/>
      <c r="BJ48" s="215"/>
      <c r="BL48" s="243"/>
      <c r="BM48" s="250"/>
      <c r="BN48" s="214"/>
      <c r="BP48"/>
      <c r="BT48" s="213"/>
      <c r="BU48" s="222"/>
      <c r="BW48" s="222"/>
    </row>
    <row r="49" spans="2:88" s="212" customFormat="1" ht="18" customHeight="1">
      <c r="B49" s="361">
        <v>11.77</v>
      </c>
      <c r="F49" s="361"/>
      <c r="N49"/>
      <c r="T49" s="222">
        <v>8</v>
      </c>
      <c r="AA49" s="341"/>
      <c r="AG49"/>
      <c r="AJ49" s="344"/>
      <c r="AL49" s="215"/>
      <c r="AQ49" s="254"/>
      <c r="AW49" s="222">
        <v>12</v>
      </c>
      <c r="AY49" s="232" t="s">
        <v>78</v>
      </c>
      <c r="BF49" s="232"/>
      <c r="BG49" s="222">
        <v>18</v>
      </c>
      <c r="BH49" s="234">
        <v>19</v>
      </c>
      <c r="BL49" s="214"/>
      <c r="BN49" s="338">
        <v>13.308</v>
      </c>
      <c r="BT49" s="181"/>
      <c r="BU49" s="147"/>
      <c r="BX49" s="336"/>
      <c r="CJ49" s="337"/>
    </row>
    <row r="50" spans="17:76" s="212" customFormat="1" ht="18" customHeight="1">
      <c r="Q50" s="225" t="s">
        <v>110</v>
      </c>
      <c r="T50" s="256"/>
      <c r="AD50" s="214"/>
      <c r="AE50" s="214"/>
      <c r="AG50" s="215"/>
      <c r="AH50" s="214"/>
      <c r="AI50" s="214"/>
      <c r="AL50" s="214"/>
      <c r="AR50" s="254"/>
      <c r="AX50" s="213"/>
      <c r="BC50" s="258" t="s">
        <v>80</v>
      </c>
      <c r="BF50" s="181"/>
      <c r="BG50" s="225"/>
      <c r="BJ50" s="216"/>
      <c r="BL50"/>
      <c r="BN50"/>
      <c r="BP50" s="214"/>
      <c r="BU50"/>
      <c r="BW50" s="213"/>
      <c r="BX50" s="214"/>
    </row>
    <row r="51" spans="20:81" s="212" customFormat="1" ht="18" customHeight="1">
      <c r="T51" s="256"/>
      <c r="AG51"/>
      <c r="AH51" s="213"/>
      <c r="AI51" s="213"/>
      <c r="AJ51"/>
      <c r="AO51" s="213"/>
      <c r="AR51" s="214"/>
      <c r="AV51" s="214"/>
      <c r="AW51" s="216" t="s">
        <v>59</v>
      </c>
      <c r="AX51" s="214"/>
      <c r="BB51" s="214"/>
      <c r="BE51" s="219"/>
      <c r="BF51" s="214"/>
      <c r="BL51"/>
      <c r="BM51"/>
      <c r="BN51" s="215"/>
      <c r="BP51" s="373"/>
      <c r="BT51" s="181"/>
      <c r="CB51" s="251"/>
      <c r="CC51" s="251"/>
    </row>
    <row r="52" spans="15:67" s="212" customFormat="1" ht="18" customHeight="1">
      <c r="O52" s="214"/>
      <c r="T52" s="256"/>
      <c r="W52" s="210"/>
      <c r="AA52" s="327"/>
      <c r="AQ52" s="232"/>
      <c r="AR52" s="222"/>
      <c r="AV52" s="213"/>
      <c r="BE52" s="341"/>
      <c r="BO52" s="214"/>
    </row>
    <row r="53" spans="12:84" s="212" customFormat="1" ht="18" customHeight="1">
      <c r="L53" s="214"/>
      <c r="AM53" s="214"/>
      <c r="AN53" s="214"/>
      <c r="AP53" s="214"/>
      <c r="BD53" s="225" t="s">
        <v>71</v>
      </c>
      <c r="BH53" s="214"/>
      <c r="BM53"/>
      <c r="BU53"/>
      <c r="BV53" s="345"/>
      <c r="BZ53" s="214"/>
      <c r="CF53" s="214"/>
    </row>
    <row r="54" spans="12:72" s="212" customFormat="1" ht="18" customHeight="1">
      <c r="L54" s="214"/>
      <c r="AP54" s="213"/>
      <c r="BC54"/>
      <c r="BE54" s="214"/>
      <c r="BG54" s="214"/>
      <c r="BM54" s="373"/>
      <c r="BT54" s="217"/>
    </row>
    <row r="55" spans="12:88" s="212" customFormat="1" ht="18" customHeight="1">
      <c r="L55" s="214"/>
      <c r="P55" s="214"/>
      <c r="R55"/>
      <c r="AC55" s="214"/>
      <c r="AY55"/>
      <c r="BC55" s="214"/>
      <c r="BE55" s="517" t="s">
        <v>149</v>
      </c>
      <c r="BF55" s="181"/>
      <c r="BH55" s="253"/>
      <c r="BQ55" s="214"/>
      <c r="BT55" s="218"/>
      <c r="CJ55" s="257"/>
    </row>
    <row r="56" spans="12:72" s="212" customFormat="1" ht="18" customHeight="1">
      <c r="L56" s="214"/>
      <c r="T56" s="256"/>
      <c r="Z56" s="214"/>
      <c r="AB56" s="214"/>
      <c r="AC56" s="214"/>
      <c r="AN56" s="221"/>
      <c r="BE56" s="214"/>
      <c r="BH56" s="214"/>
      <c r="BT56" s="256"/>
    </row>
    <row r="57" spans="12:77" s="212" customFormat="1" ht="18" customHeight="1">
      <c r="L57" s="214"/>
      <c r="N57" s="214"/>
      <c r="AB57" s="251"/>
      <c r="AE57" s="214"/>
      <c r="AN57" s="360"/>
      <c r="AX57" s="214"/>
      <c r="BF57" s="361"/>
      <c r="BS57" s="214"/>
      <c r="BY57" s="214"/>
    </row>
    <row r="58" spans="12:77" s="212" customFormat="1" ht="18" customHeight="1">
      <c r="L58" s="214"/>
      <c r="N58" s="214"/>
      <c r="O58" s="214"/>
      <c r="V58" s="214"/>
      <c r="W58" s="214"/>
      <c r="AF58" s="214"/>
      <c r="AQ58"/>
      <c r="BA58"/>
      <c r="BF58" s="214"/>
      <c r="BM58" s="217"/>
      <c r="BU58" s="347"/>
      <c r="BW58" s="214"/>
      <c r="BY58" s="213"/>
    </row>
    <row r="59" spans="12:65" s="212" customFormat="1" ht="18" customHeight="1">
      <c r="L59" s="214"/>
      <c r="AE59" s="214"/>
      <c r="AG59" s="214"/>
      <c r="AH59" s="214"/>
      <c r="BB59" s="346">
        <v>0.12299999999999933</v>
      </c>
      <c r="BD59" s="213" t="s">
        <v>111</v>
      </c>
      <c r="BJ59" s="479" t="s">
        <v>156</v>
      </c>
      <c r="BM59" s="223"/>
    </row>
    <row r="60" spans="7:67" s="212" customFormat="1" ht="18" customHeight="1">
      <c r="G60" s="214"/>
      <c r="AF60" s="259"/>
      <c r="AG60" s="213"/>
      <c r="AJ60" s="251"/>
      <c r="AZ60" s="214"/>
      <c r="BC60" s="214"/>
      <c r="BD60" s="214"/>
      <c r="BG60" s="214"/>
      <c r="BL60"/>
      <c r="BM60"/>
      <c r="BO60" s="346"/>
    </row>
    <row r="61" spans="33:80" s="212" customFormat="1" ht="18" customHeight="1">
      <c r="AG61" s="214"/>
      <c r="AJ61" s="214"/>
      <c r="AO61"/>
      <c r="AP61"/>
      <c r="BB61" s="251">
        <v>13.083</v>
      </c>
      <c r="BD61" s="213"/>
      <c r="BJ61" s="338">
        <v>13.228</v>
      </c>
      <c r="BL61"/>
      <c r="BO61" s="211"/>
      <c r="CB61" s="251"/>
    </row>
    <row r="62" spans="33:56" s="212" customFormat="1" ht="18" customHeight="1">
      <c r="AG62" s="214"/>
      <c r="AJ62" s="214"/>
      <c r="AO62"/>
      <c r="AP62"/>
      <c r="AQ62"/>
      <c r="AR62"/>
      <c r="AS62" s="214"/>
      <c r="AU62"/>
      <c r="AV62"/>
      <c r="AW62"/>
      <c r="AX62"/>
      <c r="AY62"/>
      <c r="BD62" s="216" t="s">
        <v>60</v>
      </c>
    </row>
    <row r="63" spans="16:67" s="212" customFormat="1" ht="18" customHeight="1">
      <c r="P63" s="147"/>
      <c r="Q63" s="147"/>
      <c r="R63" s="147"/>
      <c r="S63" s="147"/>
      <c r="Y63" s="465"/>
      <c r="Z63" s="152"/>
      <c r="AA63" s="152"/>
      <c r="AB63" s="152"/>
      <c r="AC63" s="465"/>
      <c r="AD63" s="147"/>
      <c r="AE63" s="152"/>
      <c r="AF63" s="152"/>
      <c r="AG63" s="152"/>
      <c r="AH63" s="152"/>
      <c r="AI63" s="152"/>
      <c r="BC63" s="214"/>
      <c r="BE63" s="465"/>
      <c r="BF63" s="152"/>
      <c r="BG63" s="152"/>
      <c r="BH63" s="152"/>
      <c r="BI63" s="465"/>
      <c r="BJ63" s="147"/>
      <c r="BK63" s="152"/>
      <c r="BL63" s="152"/>
      <c r="BM63" s="152"/>
      <c r="BN63" s="152"/>
      <c r="BO63" s="152"/>
    </row>
    <row r="64" spans="3:89" s="212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47"/>
      <c r="V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K64" s="214"/>
      <c r="AL64" s="214"/>
      <c r="AM64" s="214"/>
      <c r="BA64" s="214"/>
      <c r="BC64" s="214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Y64"/>
      <c r="BZ64"/>
      <c r="CA64"/>
      <c r="CB64"/>
      <c r="CC64"/>
      <c r="CD64"/>
      <c r="CE64"/>
      <c r="CF64"/>
      <c r="CG64"/>
      <c r="CH64"/>
      <c r="CI64"/>
      <c r="CJ64" s="220"/>
      <c r="CK64" s="220"/>
    </row>
    <row r="65" spans="1:90" s="212" customFormat="1" ht="18" customHeight="1" thickBot="1">
      <c r="A65" s="147"/>
      <c r="B65" s="14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BC65" s="214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U65" s="147"/>
      <c r="BV65" s="147"/>
      <c r="BW65" s="147"/>
      <c r="BX65" s="147"/>
      <c r="BY65"/>
      <c r="BZ65"/>
      <c r="CA65"/>
      <c r="CB65"/>
      <c r="CC65"/>
      <c r="CD65"/>
      <c r="CE65"/>
      <c r="CF65"/>
      <c r="CG65"/>
      <c r="CH65"/>
      <c r="CI65"/>
      <c r="CJ65" s="220"/>
      <c r="CK65" s="214"/>
      <c r="CL65" s="147"/>
    </row>
    <row r="66" spans="3:89" s="212" customFormat="1" ht="18" customHeight="1" thickBot="1">
      <c r="C66" s="261" t="s">
        <v>28</v>
      </c>
      <c r="D66" s="262" t="s">
        <v>112</v>
      </c>
      <c r="E66" s="262" t="s">
        <v>113</v>
      </c>
      <c r="F66" s="262" t="s">
        <v>114</v>
      </c>
      <c r="G66" s="263" t="s">
        <v>115</v>
      </c>
      <c r="H66" s="264"/>
      <c r="I66" s="262" t="s">
        <v>28</v>
      </c>
      <c r="J66" s="262" t="s">
        <v>112</v>
      </c>
      <c r="K66" s="263" t="s">
        <v>115</v>
      </c>
      <c r="L66" s="264"/>
      <c r="M66" s="262" t="s">
        <v>28</v>
      </c>
      <c r="N66" s="262" t="s">
        <v>112</v>
      </c>
      <c r="O66" s="265" t="s">
        <v>115</v>
      </c>
      <c r="P66" s="162"/>
      <c r="Q66" s="155"/>
      <c r="R66" s="155"/>
      <c r="S66" s="155"/>
      <c r="Y66" s="466"/>
      <c r="Z66" s="466"/>
      <c r="AA66" s="155"/>
      <c r="AB66" s="155"/>
      <c r="AC66" s="466"/>
      <c r="AD66" s="162"/>
      <c r="AE66" s="162"/>
      <c r="AF66" s="466"/>
      <c r="AG66" s="466"/>
      <c r="AH66" s="162"/>
      <c r="AI66" s="466"/>
      <c r="AK66" s="214"/>
      <c r="AM66" s="147"/>
      <c r="AN66" s="147"/>
      <c r="BA66" s="214"/>
      <c r="BE66" s="466"/>
      <c r="BF66" s="466"/>
      <c r="BG66" s="155"/>
      <c r="BH66" s="155"/>
      <c r="BI66" s="466"/>
      <c r="BJ66" s="162"/>
      <c r="BK66" s="162"/>
      <c r="BL66" s="466"/>
      <c r="BM66" s="466"/>
      <c r="BN66" s="162"/>
      <c r="BO66" s="466"/>
      <c r="BY66" s="266" t="s">
        <v>28</v>
      </c>
      <c r="BZ66" s="267" t="s">
        <v>112</v>
      </c>
      <c r="CA66" s="268" t="s">
        <v>115</v>
      </c>
      <c r="CB66" s="264"/>
      <c r="CC66" s="262" t="s">
        <v>28</v>
      </c>
      <c r="CD66" s="262" t="s">
        <v>112</v>
      </c>
      <c r="CE66" s="263" t="s">
        <v>115</v>
      </c>
      <c r="CF66" s="264"/>
      <c r="CG66" s="262" t="s">
        <v>28</v>
      </c>
      <c r="CH66" s="262" t="s">
        <v>112</v>
      </c>
      <c r="CI66" s="262" t="s">
        <v>113</v>
      </c>
      <c r="CJ66" s="262" t="s">
        <v>114</v>
      </c>
      <c r="CK66" s="265" t="s">
        <v>115</v>
      </c>
    </row>
    <row r="67" spans="3:90" ht="18" customHeight="1" thickTop="1">
      <c r="C67" s="269"/>
      <c r="D67" s="270"/>
      <c r="E67" s="270"/>
      <c r="F67" s="270"/>
      <c r="G67" s="159"/>
      <c r="H67" s="159"/>
      <c r="I67" s="159" t="s">
        <v>47</v>
      </c>
      <c r="J67" s="159"/>
      <c r="K67" s="159"/>
      <c r="L67" s="159"/>
      <c r="M67" s="159"/>
      <c r="N67" s="270"/>
      <c r="O67" s="271"/>
      <c r="P67" s="161"/>
      <c r="Q67" s="161"/>
      <c r="R67" s="161"/>
      <c r="S67" s="161"/>
      <c r="AB67" s="162"/>
      <c r="AC67" s="162"/>
      <c r="AD67" s="155"/>
      <c r="AE67" s="162"/>
      <c r="AF67" s="162"/>
      <c r="AG67" s="162"/>
      <c r="AH67" s="162"/>
      <c r="AI67" s="162"/>
      <c r="AJ67" s="310"/>
      <c r="AK67" s="310"/>
      <c r="AL67" s="220"/>
      <c r="BA67" s="212"/>
      <c r="BD67" s="212"/>
      <c r="BE67" s="162"/>
      <c r="BF67" s="162"/>
      <c r="BG67" s="162"/>
      <c r="BH67" s="162"/>
      <c r="BI67" s="162"/>
      <c r="BJ67" s="155"/>
      <c r="BK67" s="162"/>
      <c r="BL67" s="162"/>
      <c r="BT67" s="212"/>
      <c r="BY67" s="272"/>
      <c r="BZ67" s="270"/>
      <c r="CA67" s="270"/>
      <c r="CB67" s="273"/>
      <c r="CC67" s="274"/>
      <c r="CD67" s="274"/>
      <c r="CE67" s="159" t="s">
        <v>47</v>
      </c>
      <c r="CF67" s="159"/>
      <c r="CG67" s="159"/>
      <c r="CH67" s="270"/>
      <c r="CI67" s="270"/>
      <c r="CJ67" s="270"/>
      <c r="CK67" s="275"/>
      <c r="CL67" s="220"/>
    </row>
    <row r="68" spans="3:90" ht="21" customHeight="1">
      <c r="C68" s="276"/>
      <c r="D68" s="277"/>
      <c r="E68" s="277"/>
      <c r="F68" s="277"/>
      <c r="G68" s="278"/>
      <c r="H68" s="278"/>
      <c r="I68" s="277"/>
      <c r="J68" s="277"/>
      <c r="K68" s="278"/>
      <c r="L68" s="278"/>
      <c r="M68" s="277"/>
      <c r="N68" s="277"/>
      <c r="O68" s="279"/>
      <c r="P68" s="162"/>
      <c r="Q68" s="162"/>
      <c r="R68" s="162"/>
      <c r="S68" s="162"/>
      <c r="AB68" s="468"/>
      <c r="AC68" s="162"/>
      <c r="AD68" s="469"/>
      <c r="AE68" s="470"/>
      <c r="AF68" s="185"/>
      <c r="AG68" s="165"/>
      <c r="AH68" s="165"/>
      <c r="AI68" s="428"/>
      <c r="AZ68" s="212"/>
      <c r="BA68" s="212"/>
      <c r="BB68" s="212"/>
      <c r="BC68" s="214"/>
      <c r="BD68" s="212"/>
      <c r="BE68" s="306"/>
      <c r="BF68" s="307"/>
      <c r="BG68" s="467"/>
      <c r="BH68" s="468"/>
      <c r="BI68" s="162"/>
      <c r="BJ68" s="469"/>
      <c r="BK68" s="470"/>
      <c r="BL68" s="185"/>
      <c r="BT68" s="212"/>
      <c r="BY68" s="276"/>
      <c r="BZ68" s="277"/>
      <c r="CA68" s="278"/>
      <c r="CB68" s="278"/>
      <c r="CC68" s="277"/>
      <c r="CD68" s="277"/>
      <c r="CE68" s="278"/>
      <c r="CF68" s="278"/>
      <c r="CG68" s="277"/>
      <c r="CH68" s="277"/>
      <c r="CI68" s="277"/>
      <c r="CJ68" s="277"/>
      <c r="CK68" s="279"/>
      <c r="CL68" s="220"/>
    </row>
    <row r="69" spans="3:90" ht="21" customHeight="1">
      <c r="C69" s="276"/>
      <c r="D69" s="277"/>
      <c r="E69" s="277"/>
      <c r="F69" s="277"/>
      <c r="G69" s="278"/>
      <c r="H69" s="278"/>
      <c r="I69" s="520">
        <v>3</v>
      </c>
      <c r="J69" s="188">
        <v>12.192</v>
      </c>
      <c r="K69" s="281" t="s">
        <v>116</v>
      </c>
      <c r="L69" s="281"/>
      <c r="M69" s="520">
        <v>7</v>
      </c>
      <c r="N69" s="188">
        <v>12.349</v>
      </c>
      <c r="O69" s="282" t="s">
        <v>116</v>
      </c>
      <c r="P69" s="162"/>
      <c r="Q69" s="283"/>
      <c r="R69" s="284"/>
      <c r="S69" s="162"/>
      <c r="AB69" s="468"/>
      <c r="AC69" s="162"/>
      <c r="AD69" s="469"/>
      <c r="AE69" s="470"/>
      <c r="AF69" s="185"/>
      <c r="AG69" s="152"/>
      <c r="AH69" s="470"/>
      <c r="AI69" s="165"/>
      <c r="AK69" s="214"/>
      <c r="BF69" s="307"/>
      <c r="BG69" s="467"/>
      <c r="BH69" s="468"/>
      <c r="BI69" s="162"/>
      <c r="BJ69" s="469"/>
      <c r="BK69" s="470"/>
      <c r="BL69" s="185"/>
      <c r="BT69" s="212"/>
      <c r="BY69" s="518">
        <v>12</v>
      </c>
      <c r="BZ69" s="188">
        <v>12.967</v>
      </c>
      <c r="CA69" s="281" t="s">
        <v>116</v>
      </c>
      <c r="CB69" s="278"/>
      <c r="CC69" s="520">
        <v>18</v>
      </c>
      <c r="CD69" s="188">
        <v>13.189</v>
      </c>
      <c r="CE69" s="281" t="s">
        <v>116</v>
      </c>
      <c r="CF69" s="311"/>
      <c r="CG69" s="358"/>
      <c r="CH69" s="289"/>
      <c r="CI69" s="288"/>
      <c r="CJ69" s="289"/>
      <c r="CK69" s="290"/>
      <c r="CL69" s="220"/>
    </row>
    <row r="70" spans="3:89" ht="21" customHeight="1">
      <c r="C70" s="522">
        <v>1</v>
      </c>
      <c r="D70" s="287">
        <v>12.11</v>
      </c>
      <c r="E70" s="288">
        <v>51</v>
      </c>
      <c r="F70" s="289">
        <f>D70+E70*0.001</f>
        <v>12.161</v>
      </c>
      <c r="G70" s="281" t="s">
        <v>116</v>
      </c>
      <c r="H70" s="278"/>
      <c r="I70" s="280"/>
      <c r="J70" s="188"/>
      <c r="K70" s="281"/>
      <c r="L70" s="281"/>
      <c r="M70" s="520">
        <v>8</v>
      </c>
      <c r="N70" s="188">
        <v>12.349</v>
      </c>
      <c r="O70" s="282" t="s">
        <v>116</v>
      </c>
      <c r="P70" s="162"/>
      <c r="Q70" s="283"/>
      <c r="R70" s="284"/>
      <c r="S70" s="162"/>
      <c r="U70" s="294"/>
      <c r="V70" s="295"/>
      <c r="W70" s="295"/>
      <c r="X70" s="296" t="s">
        <v>117</v>
      </c>
      <c r="Y70" s="295"/>
      <c r="Z70" s="295"/>
      <c r="AA70" s="297"/>
      <c r="AB70" s="468"/>
      <c r="AC70" s="162"/>
      <c r="AD70" s="469"/>
      <c r="AE70" s="470"/>
      <c r="AF70" s="185"/>
      <c r="AG70" s="152"/>
      <c r="AH70" s="470"/>
      <c r="AI70" s="165"/>
      <c r="AT70" s="507" t="s">
        <v>118</v>
      </c>
      <c r="BF70" s="307"/>
      <c r="BG70" s="467"/>
      <c r="BH70" s="468"/>
      <c r="BI70" s="162"/>
      <c r="BJ70" s="471"/>
      <c r="BK70" s="470"/>
      <c r="BL70" s="185"/>
      <c r="BM70" s="294"/>
      <c r="BN70" s="295"/>
      <c r="BO70" s="295"/>
      <c r="BP70" s="296" t="s">
        <v>119</v>
      </c>
      <c r="BQ70" s="295"/>
      <c r="BR70" s="295"/>
      <c r="BS70" s="297"/>
      <c r="BT70" s="212"/>
      <c r="BY70" s="519">
        <v>13</v>
      </c>
      <c r="BZ70" s="289">
        <v>13.061</v>
      </c>
      <c r="CA70" s="281" t="s">
        <v>116</v>
      </c>
      <c r="CB70" s="285"/>
      <c r="CC70" s="520">
        <v>19</v>
      </c>
      <c r="CD70" s="188">
        <v>13.206</v>
      </c>
      <c r="CE70" s="281" t="s">
        <v>116</v>
      </c>
      <c r="CF70" s="285"/>
      <c r="CG70" s="521">
        <v>25</v>
      </c>
      <c r="CH70" s="287">
        <v>13.606</v>
      </c>
      <c r="CI70" s="288">
        <v>65</v>
      </c>
      <c r="CJ70" s="289">
        <f>CH70+CI70*0.001</f>
        <v>13.671</v>
      </c>
      <c r="CK70" s="290" t="s">
        <v>116</v>
      </c>
    </row>
    <row r="71" spans="3:89" ht="21" customHeight="1" thickBot="1">
      <c r="C71" s="519">
        <v>101</v>
      </c>
      <c r="D71" s="289">
        <v>12.115</v>
      </c>
      <c r="E71" s="292">
        <v>51</v>
      </c>
      <c r="F71" s="293">
        <f>D71+(E71/1000)</f>
        <v>12.166</v>
      </c>
      <c r="G71" s="281" t="s">
        <v>116</v>
      </c>
      <c r="H71" s="278"/>
      <c r="I71" s="520">
        <v>4</v>
      </c>
      <c r="J71" s="188">
        <v>12.268</v>
      </c>
      <c r="K71" s="281" t="s">
        <v>116</v>
      </c>
      <c r="L71" s="359"/>
      <c r="M71" s="358"/>
      <c r="N71" s="289"/>
      <c r="O71" s="290"/>
      <c r="P71" s="152"/>
      <c r="Q71" s="152"/>
      <c r="R71" s="152"/>
      <c r="S71" s="152"/>
      <c r="U71" s="299"/>
      <c r="V71" s="300" t="s">
        <v>120</v>
      </c>
      <c r="W71" s="301"/>
      <c r="X71" s="302" t="s">
        <v>152</v>
      </c>
      <c r="Y71" s="303"/>
      <c r="Z71" s="300" t="s">
        <v>121</v>
      </c>
      <c r="AA71" s="304"/>
      <c r="AB71" s="468"/>
      <c r="AC71" s="162"/>
      <c r="AD71" s="471"/>
      <c r="AE71" s="470"/>
      <c r="AF71" s="185"/>
      <c r="AG71" s="152"/>
      <c r="AH71" s="470"/>
      <c r="AI71" s="165"/>
      <c r="AJ71" s="214"/>
      <c r="AT71" s="209" t="s">
        <v>122</v>
      </c>
      <c r="BF71" s="307"/>
      <c r="BG71" s="467"/>
      <c r="BH71" s="468"/>
      <c r="BI71" s="162"/>
      <c r="BJ71" s="469"/>
      <c r="BK71" s="470"/>
      <c r="BL71" s="185"/>
      <c r="BM71" s="299"/>
      <c r="BN71" s="300" t="s">
        <v>120</v>
      </c>
      <c r="BO71" s="301"/>
      <c r="BP71" s="302" t="s">
        <v>152</v>
      </c>
      <c r="BQ71" s="303"/>
      <c r="BR71" s="300" t="s">
        <v>121</v>
      </c>
      <c r="BS71" s="304"/>
      <c r="BT71" s="212"/>
      <c r="BY71" s="298" t="s">
        <v>111</v>
      </c>
      <c r="BZ71" s="375">
        <v>13.125</v>
      </c>
      <c r="CA71" s="281" t="s">
        <v>116</v>
      </c>
      <c r="CB71" s="285"/>
      <c r="CC71" s="520">
        <v>20</v>
      </c>
      <c r="CD71" s="188">
        <v>13.22</v>
      </c>
      <c r="CE71" s="281" t="s">
        <v>116</v>
      </c>
      <c r="CF71" s="285"/>
      <c r="CG71" s="286"/>
      <c r="CH71" s="287"/>
      <c r="CI71" s="288"/>
      <c r="CJ71" s="289"/>
      <c r="CK71" s="290"/>
    </row>
    <row r="72" spans="3:89" ht="21" customHeight="1" thickTop="1">
      <c r="C72" s="519"/>
      <c r="D72" s="289"/>
      <c r="E72" s="292"/>
      <c r="F72" s="293"/>
      <c r="G72" s="281"/>
      <c r="H72" s="278"/>
      <c r="I72" s="280"/>
      <c r="J72" s="188"/>
      <c r="K72" s="281"/>
      <c r="L72" s="281"/>
      <c r="M72" s="520">
        <v>9</v>
      </c>
      <c r="N72" s="188">
        <v>12.578</v>
      </c>
      <c r="O72" s="282" t="s">
        <v>116</v>
      </c>
      <c r="P72" s="152"/>
      <c r="Q72" s="152"/>
      <c r="R72" s="152"/>
      <c r="S72" s="152"/>
      <c r="U72" s="184"/>
      <c r="V72" s="169"/>
      <c r="W72" s="176"/>
      <c r="X72" s="176"/>
      <c r="Y72" s="169"/>
      <c r="Z72" s="169"/>
      <c r="AA72" s="186"/>
      <c r="AB72" s="468"/>
      <c r="AC72" s="162"/>
      <c r="AD72" s="469"/>
      <c r="AE72" s="405"/>
      <c r="AF72" s="185"/>
      <c r="AG72" s="152"/>
      <c r="AH72" s="470"/>
      <c r="AI72" s="165"/>
      <c r="AJ72" s="214"/>
      <c r="AK72" s="214"/>
      <c r="AN72" s="214"/>
      <c r="AR72" s="472"/>
      <c r="AS72" s="472"/>
      <c r="AT72" s="474" t="s">
        <v>123</v>
      </c>
      <c r="AU72" s="472"/>
      <c r="AV72" s="472"/>
      <c r="AY72" s="169"/>
      <c r="AZ72" s="169"/>
      <c r="BA72" s="169"/>
      <c r="BB72" s="403"/>
      <c r="BC72" s="169"/>
      <c r="BD72" s="169"/>
      <c r="BE72" s="169"/>
      <c r="BF72" s="307"/>
      <c r="BG72" s="467"/>
      <c r="BH72" s="468"/>
      <c r="BI72" s="162"/>
      <c r="BJ72" s="469"/>
      <c r="BK72" s="405"/>
      <c r="BL72" s="185"/>
      <c r="BM72" s="184"/>
      <c r="BN72" s="169"/>
      <c r="BO72" s="176"/>
      <c r="BP72" s="176"/>
      <c r="BQ72" s="169"/>
      <c r="BR72" s="169"/>
      <c r="BS72" s="186"/>
      <c r="BT72" s="212"/>
      <c r="BY72" s="518">
        <v>14</v>
      </c>
      <c r="BZ72" s="188">
        <v>13.125</v>
      </c>
      <c r="CA72" s="281" t="s">
        <v>116</v>
      </c>
      <c r="CB72" s="285"/>
      <c r="CC72" s="520">
        <v>21</v>
      </c>
      <c r="CD72" s="188">
        <v>13.277</v>
      </c>
      <c r="CE72" s="281" t="s">
        <v>116</v>
      </c>
      <c r="CF72" s="285"/>
      <c r="CG72" s="286"/>
      <c r="CH72" s="287"/>
      <c r="CI72" s="288"/>
      <c r="CJ72" s="289"/>
      <c r="CK72" s="290"/>
    </row>
    <row r="73" spans="3:89" ht="21" customHeight="1">
      <c r="C73" s="519" t="s">
        <v>104</v>
      </c>
      <c r="D73" s="289">
        <v>12.177</v>
      </c>
      <c r="E73" s="292"/>
      <c r="F73" s="293"/>
      <c r="G73" s="281" t="s">
        <v>116</v>
      </c>
      <c r="H73" s="285"/>
      <c r="I73" s="520">
        <v>5</v>
      </c>
      <c r="J73" s="188">
        <v>12.275</v>
      </c>
      <c r="K73" s="281" t="s">
        <v>116</v>
      </c>
      <c r="L73" s="281"/>
      <c r="M73" s="280"/>
      <c r="N73" s="188"/>
      <c r="O73" s="282"/>
      <c r="P73" s="162"/>
      <c r="Q73" s="283"/>
      <c r="R73" s="284"/>
      <c r="S73" s="162"/>
      <c r="U73" s="184"/>
      <c r="V73" s="310"/>
      <c r="W73" s="176"/>
      <c r="X73" s="473" t="s">
        <v>150</v>
      </c>
      <c r="Y73" s="169"/>
      <c r="Z73" s="310"/>
      <c r="AA73" s="186"/>
      <c r="AB73" s="468"/>
      <c r="AC73" s="162"/>
      <c r="AD73" s="469"/>
      <c r="AE73" s="405"/>
      <c r="AF73" s="165"/>
      <c r="AG73" s="152"/>
      <c r="AH73" s="405"/>
      <c r="AI73" s="165"/>
      <c r="AK73" s="214"/>
      <c r="AY73" s="169"/>
      <c r="AZ73" s="310"/>
      <c r="BA73" s="169"/>
      <c r="BB73" s="310"/>
      <c r="BC73" s="169"/>
      <c r="BD73" s="310"/>
      <c r="BE73" s="169"/>
      <c r="BF73" s="307"/>
      <c r="BG73" s="467"/>
      <c r="BH73" s="468"/>
      <c r="BI73" s="162"/>
      <c r="BJ73" s="469"/>
      <c r="BK73" s="405"/>
      <c r="BL73" s="165"/>
      <c r="BM73" s="184"/>
      <c r="BN73" s="310"/>
      <c r="BO73" s="176"/>
      <c r="BP73" s="308" t="s">
        <v>126</v>
      </c>
      <c r="BQ73" s="169"/>
      <c r="BR73" s="310"/>
      <c r="BS73" s="186"/>
      <c r="BT73" s="212"/>
      <c r="BY73" s="518">
        <v>15</v>
      </c>
      <c r="BZ73" s="188">
        <v>13.138</v>
      </c>
      <c r="CA73" s="281" t="s">
        <v>116</v>
      </c>
      <c r="CB73" s="285"/>
      <c r="CC73" s="520">
        <v>22</v>
      </c>
      <c r="CD73" s="188">
        <v>13.272</v>
      </c>
      <c r="CE73" s="281" t="s">
        <v>116</v>
      </c>
      <c r="CF73" s="285"/>
      <c r="CG73" s="286"/>
      <c r="CH73" s="287"/>
      <c r="CI73" s="288"/>
      <c r="CJ73" s="289"/>
      <c r="CK73" s="290"/>
    </row>
    <row r="74" spans="3:89" ht="21" customHeight="1">
      <c r="C74" s="522">
        <v>2</v>
      </c>
      <c r="D74" s="287">
        <v>12.186</v>
      </c>
      <c r="E74" s="288">
        <v>-51</v>
      </c>
      <c r="F74" s="289">
        <f>D74+E74*0.001</f>
        <v>12.135</v>
      </c>
      <c r="G74" s="281" t="s">
        <v>116</v>
      </c>
      <c r="H74" s="285"/>
      <c r="I74" s="280"/>
      <c r="J74" s="188"/>
      <c r="K74" s="281"/>
      <c r="L74" s="281"/>
      <c r="M74" s="520">
        <v>10</v>
      </c>
      <c r="N74" s="188">
        <v>12.623</v>
      </c>
      <c r="O74" s="282" t="s">
        <v>116</v>
      </c>
      <c r="P74" s="162"/>
      <c r="Q74" s="306"/>
      <c r="R74" s="307"/>
      <c r="S74" s="162"/>
      <c r="U74" s="184"/>
      <c r="V74" s="310" t="s">
        <v>151</v>
      </c>
      <c r="W74" s="176"/>
      <c r="X74" s="308" t="s">
        <v>153</v>
      </c>
      <c r="Y74" s="169"/>
      <c r="Z74" s="310" t="s">
        <v>124</v>
      </c>
      <c r="AA74" s="186"/>
      <c r="AB74" s="468"/>
      <c r="AC74" s="162"/>
      <c r="AD74" s="469"/>
      <c r="AE74" s="470"/>
      <c r="AF74" s="165"/>
      <c r="AG74" s="152"/>
      <c r="AH74" s="470"/>
      <c r="AI74" s="165"/>
      <c r="AM74" s="214"/>
      <c r="AT74" s="260" t="s">
        <v>125</v>
      </c>
      <c r="AY74" s="169"/>
      <c r="AZ74" s="169"/>
      <c r="BA74" s="169"/>
      <c r="BB74" s="310"/>
      <c r="BC74" s="169"/>
      <c r="BD74" s="169"/>
      <c r="BE74" s="169"/>
      <c r="BF74" s="307"/>
      <c r="BG74" s="467"/>
      <c r="BH74" s="468"/>
      <c r="BI74" s="162"/>
      <c r="BJ74" s="469"/>
      <c r="BK74" s="405"/>
      <c r="BL74" s="165"/>
      <c r="BM74" s="184"/>
      <c r="BN74" s="310" t="s">
        <v>151</v>
      </c>
      <c r="BO74" s="176"/>
      <c r="BP74" s="473" t="s">
        <v>131</v>
      </c>
      <c r="BQ74" s="169"/>
      <c r="BR74" s="310" t="s">
        <v>127</v>
      </c>
      <c r="BS74" s="186"/>
      <c r="BT74" s="212"/>
      <c r="BY74" s="518">
        <v>16</v>
      </c>
      <c r="BZ74" s="188">
        <v>13.168</v>
      </c>
      <c r="CA74" s="281" t="s">
        <v>116</v>
      </c>
      <c r="CB74" s="285"/>
      <c r="CC74" s="520">
        <v>23</v>
      </c>
      <c r="CD74" s="188">
        <v>13.517</v>
      </c>
      <c r="CE74" s="281" t="s">
        <v>116</v>
      </c>
      <c r="CF74" s="285"/>
      <c r="CG74" s="521">
        <v>26</v>
      </c>
      <c r="CH74" s="287">
        <v>13.697</v>
      </c>
      <c r="CI74" s="288">
        <v>-65</v>
      </c>
      <c r="CJ74" s="289">
        <f>CH74+CI74*0.001</f>
        <v>13.632</v>
      </c>
      <c r="CK74" s="290" t="s">
        <v>116</v>
      </c>
    </row>
    <row r="75" spans="3:89" ht="21" customHeight="1">
      <c r="C75" s="276"/>
      <c r="D75" s="277"/>
      <c r="E75" s="277"/>
      <c r="F75" s="277"/>
      <c r="G75" s="278"/>
      <c r="H75" s="285"/>
      <c r="I75" s="520">
        <v>6</v>
      </c>
      <c r="J75" s="188">
        <v>12.275</v>
      </c>
      <c r="K75" s="281" t="s">
        <v>116</v>
      </c>
      <c r="L75" s="281"/>
      <c r="M75" s="520">
        <v>11</v>
      </c>
      <c r="N75" s="188">
        <v>12.671</v>
      </c>
      <c r="O75" s="282" t="s">
        <v>116</v>
      </c>
      <c r="P75" s="162"/>
      <c r="Q75" s="306"/>
      <c r="R75" s="307"/>
      <c r="S75" s="162"/>
      <c r="U75" s="184"/>
      <c r="V75" s="310"/>
      <c r="W75" s="176"/>
      <c r="X75" s="308" t="s">
        <v>154</v>
      </c>
      <c r="Y75" s="169"/>
      <c r="Z75" s="310"/>
      <c r="AA75" s="186"/>
      <c r="AB75" s="468"/>
      <c r="AC75" s="162"/>
      <c r="AD75" s="469"/>
      <c r="AE75" s="470"/>
      <c r="AF75" s="185"/>
      <c r="AG75" s="152"/>
      <c r="AH75" s="470"/>
      <c r="AI75" s="165"/>
      <c r="AT75" s="209" t="s">
        <v>128</v>
      </c>
      <c r="AY75" s="169"/>
      <c r="AZ75" s="310"/>
      <c r="BA75" s="169"/>
      <c r="BB75" s="310"/>
      <c r="BC75" s="169"/>
      <c r="BD75" s="310"/>
      <c r="BE75" s="169"/>
      <c r="BF75" s="307"/>
      <c r="BG75" s="467"/>
      <c r="BH75" s="468"/>
      <c r="BI75" s="162"/>
      <c r="BJ75" s="469"/>
      <c r="BK75" s="470"/>
      <c r="BL75" s="185"/>
      <c r="BM75" s="184"/>
      <c r="BN75" s="310"/>
      <c r="BO75" s="176"/>
      <c r="BP75" s="515" t="s">
        <v>132</v>
      </c>
      <c r="BQ75" s="169"/>
      <c r="BR75" s="310"/>
      <c r="BS75" s="186"/>
      <c r="BT75" s="212"/>
      <c r="BY75" s="518">
        <v>17</v>
      </c>
      <c r="BZ75" s="188">
        <v>13.171</v>
      </c>
      <c r="CA75" s="281" t="s">
        <v>116</v>
      </c>
      <c r="CB75" s="285"/>
      <c r="CC75" s="520">
        <v>24</v>
      </c>
      <c r="CD75" s="188">
        <v>13.606</v>
      </c>
      <c r="CE75" s="281" t="s">
        <v>116</v>
      </c>
      <c r="CF75" s="311"/>
      <c r="CG75" s="286"/>
      <c r="CH75" s="287"/>
      <c r="CI75" s="288"/>
      <c r="CJ75" s="289"/>
      <c r="CK75" s="290"/>
    </row>
    <row r="76" spans="3:89" ht="21" customHeight="1" thickBot="1">
      <c r="C76" s="312"/>
      <c r="D76" s="313"/>
      <c r="E76" s="314"/>
      <c r="F76" s="314"/>
      <c r="G76" s="315"/>
      <c r="H76" s="316"/>
      <c r="I76" s="314"/>
      <c r="J76" s="313"/>
      <c r="K76" s="315"/>
      <c r="L76" s="315"/>
      <c r="M76" s="314"/>
      <c r="N76" s="313"/>
      <c r="O76" s="317"/>
      <c r="P76" s="162"/>
      <c r="Q76" s="162"/>
      <c r="R76" s="163"/>
      <c r="U76" s="318"/>
      <c r="V76" s="201"/>
      <c r="W76" s="206"/>
      <c r="X76" s="319"/>
      <c r="Y76" s="201"/>
      <c r="Z76" s="320"/>
      <c r="AA76" s="321"/>
      <c r="AB76" s="163"/>
      <c r="AC76" s="162"/>
      <c r="AD76" s="334"/>
      <c r="AE76" s="165"/>
      <c r="AF76" s="165"/>
      <c r="AG76" s="165"/>
      <c r="AH76" s="165"/>
      <c r="AI76" s="165"/>
      <c r="AT76" s="209" t="s">
        <v>129</v>
      </c>
      <c r="AY76" s="169"/>
      <c r="AZ76" s="169"/>
      <c r="BA76" s="169"/>
      <c r="BB76" s="310"/>
      <c r="BC76" s="169"/>
      <c r="BD76" s="310"/>
      <c r="BE76" s="169"/>
      <c r="BF76" s="163"/>
      <c r="BG76" s="162"/>
      <c r="BH76" s="163"/>
      <c r="BI76" s="162"/>
      <c r="BJ76" s="334"/>
      <c r="BK76" s="165"/>
      <c r="BL76" s="165"/>
      <c r="BM76" s="318"/>
      <c r="BN76" s="201"/>
      <c r="BO76" s="206"/>
      <c r="BP76" s="510"/>
      <c r="BQ76" s="201"/>
      <c r="BR76" s="320"/>
      <c r="BS76" s="321"/>
      <c r="BT76" s="212"/>
      <c r="BY76" s="312"/>
      <c r="BZ76" s="313"/>
      <c r="CA76" s="315"/>
      <c r="CB76" s="316"/>
      <c r="CC76" s="322"/>
      <c r="CD76" s="313"/>
      <c r="CE76" s="315"/>
      <c r="CF76" s="316"/>
      <c r="CG76" s="323"/>
      <c r="CH76" s="324"/>
      <c r="CI76" s="324"/>
      <c r="CJ76" s="324"/>
      <c r="CK76" s="325"/>
    </row>
    <row r="77" spans="19:74" ht="12.75">
      <c r="S77" s="354"/>
      <c r="T77" s="355"/>
      <c r="U77" s="212"/>
      <c r="V77" s="212"/>
      <c r="W77" s="212"/>
      <c r="X77" s="212"/>
      <c r="Y77" s="212"/>
      <c r="Z77" s="212"/>
      <c r="AA77" s="212"/>
      <c r="AB77" s="212"/>
      <c r="AK77" s="354"/>
      <c r="AL77" s="355"/>
      <c r="BC77" s="354"/>
      <c r="BD77" s="355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354"/>
      <c r="BV77" s="355"/>
    </row>
    <row r="78" spans="19:72" ht="12.75">
      <c r="S78" s="156"/>
      <c r="T78" s="326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</row>
    <row r="79" spans="21:64" ht="12.75">
      <c r="U79" s="212"/>
      <c r="V79" s="147"/>
      <c r="BF79" s="212"/>
      <c r="BG79" s="212"/>
      <c r="BH79" s="212"/>
      <c r="BI79" s="212"/>
      <c r="BJ79" s="212"/>
      <c r="BK79" s="212"/>
      <c r="BL79" s="212"/>
    </row>
    <row r="80" spans="21:22" ht="12.75">
      <c r="U80" s="212"/>
      <c r="V80" s="147"/>
    </row>
    <row r="81" spans="21:22" ht="12.75">
      <c r="U81" s="212"/>
      <c r="V81" s="147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mergeCells count="1">
    <mergeCell ref="AG3:AH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12"/>
  <drawing r:id="rId11"/>
  <legacyDrawing r:id="rId10"/>
  <oleObjects>
    <oleObject progId="Paint.Picture" shapeId="2030431" r:id="rId1"/>
    <oleObject progId="Paint.Picture" shapeId="2193469" r:id="rId2"/>
    <oleObject progId="Paint.Picture" shapeId="5872128" r:id="rId3"/>
    <oleObject progId="Paint.Picture" shapeId="5916527" r:id="rId4"/>
    <oleObject progId="Paint.Picture" shapeId="6177516" r:id="rId5"/>
    <oleObject progId="Paint.Picture" shapeId="6257515" r:id="rId6"/>
    <oleObject progId="Paint.Picture" shapeId="6261253" r:id="rId7"/>
    <oleObject progId="Paint.Picture" shapeId="6271310" r:id="rId8"/>
    <oleObject progId="Paint.Picture" shapeId="627241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2011-06-28T03:54:45Z</cp:lastPrinted>
  <dcterms:created xsi:type="dcterms:W3CDTF">2004-07-22T08:22:51Z</dcterms:created>
  <dcterms:modified xsi:type="dcterms:W3CDTF">2011-07-29T08:02:55Z</dcterms:modified>
  <cp:category/>
  <cp:version/>
  <cp:contentType/>
  <cp:contentStatus/>
</cp:coreProperties>
</file>