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Stará Boleslav" sheetId="2" r:id="rId2"/>
  </sheets>
  <definedNames/>
  <calcPr fullCalcOnLoad="1"/>
</workbook>
</file>

<file path=xl/sharedStrings.xml><?xml version="1.0" encoding="utf-8"?>
<sst xmlns="http://schemas.openxmlformats.org/spreadsheetml/2006/main" count="294" uniqueCount="168">
  <si>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</si>
  <si>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</si>
  <si>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</si>
  <si>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</si>
  <si>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</si>
  <si>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</si>
  <si>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</si>
  <si>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</si>
  <si>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</si>
  <si>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</si>
  <si>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</si>
  <si>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</si>
  <si>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</si>
  <si>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</si>
  <si>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</si>
  <si>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</si>
  <si>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</si>
  <si>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</si>
  <si>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</si>
  <si>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</si>
  <si>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</si>
  <si>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</si>
  <si>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</si>
  <si>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</si>
  <si>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</si>
  <si>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</si>
  <si>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</si>
  <si>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</si>
  <si>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</si>
  <si>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</si>
  <si>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</si>
  <si>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</si>
  <si>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</si>
  <si>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</si>
  <si>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</si>
  <si>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</si>
  <si>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</si>
  <si>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elm.</t>
  </si>
  <si>
    <t>poznámka</t>
  </si>
  <si>
    <t>ručně</t>
  </si>
  <si>
    <t>Vk 1</t>
  </si>
  <si>
    <t>Se 1</t>
  </si>
  <si>
    <t>Se 2</t>
  </si>
  <si>
    <t>Vk 2</t>
  </si>
  <si>
    <t>při jízdě do odbočky - rychlost 40 km/h</t>
  </si>
  <si>
    <t>Se 12</t>
  </si>
  <si>
    <t>Se 13</t>
  </si>
  <si>
    <t>S 4</t>
  </si>
  <si>
    <t>L 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</si>
  <si>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</si>
  <si>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</si>
  <si>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zast. - 90</t>
  </si>
  <si>
    <t>proj. - 30</t>
  </si>
  <si>
    <t>Vjezd - odjezd - průjezd,  NTV</t>
  </si>
  <si>
    <t>Obvod  výpravčího</t>
  </si>
  <si>
    <t>Obvod  posunu</t>
  </si>
  <si>
    <t>Z  koleje  č. 2</t>
  </si>
  <si>
    <t>Z  koleje  č. 1</t>
  </si>
  <si>
    <t>2 L</t>
  </si>
  <si>
    <t>1 L</t>
  </si>
  <si>
    <t>2 S</t>
  </si>
  <si>
    <t>1 S</t>
  </si>
  <si>
    <t>Př 1L</t>
  </si>
  <si>
    <t>kříž</t>
  </si>
  <si>
    <t>VII.  /  2011</t>
  </si>
  <si>
    <t>S 6</t>
  </si>
  <si>
    <t>Se 6</t>
  </si>
  <si>
    <t>Se 8</t>
  </si>
  <si>
    <t>Se 7</t>
  </si>
  <si>
    <t>Se 5</t>
  </si>
  <si>
    <t>Se 4</t>
  </si>
  <si>
    <t>Se 3</t>
  </si>
  <si>
    <t>Lc 6</t>
  </si>
  <si>
    <t>Se 10</t>
  </si>
  <si>
    <t>Se 11</t>
  </si>
  <si>
    <t>Se 14</t>
  </si>
  <si>
    <t>Km  348,445</t>
  </si>
  <si>
    <t>503A</t>
  </si>
  <si>
    <t>Kód :  22</t>
  </si>
  <si>
    <t>konstrukce sypané</t>
  </si>
  <si>
    <t>přístup po přechodu v km 348,445</t>
  </si>
  <si>
    <t>směr Lysá nad Labem</t>
  </si>
  <si>
    <t>směr Dřísy</t>
  </si>
  <si>
    <t>Pouze vjezd - odjezd,  NTV</t>
  </si>
  <si>
    <t>směr :</t>
  </si>
  <si>
    <t>správný</t>
  </si>
  <si>
    <t>nesprávný</t>
  </si>
  <si>
    <t>Do  Dřís</t>
  </si>
  <si>
    <t>Ze  Dřís</t>
  </si>
  <si>
    <t>1-3506</t>
  </si>
  <si>
    <t>2-3506</t>
  </si>
  <si>
    <t>1-3522</t>
  </si>
  <si>
    <t>2-3522</t>
  </si>
  <si>
    <t>2-3505</t>
  </si>
  <si>
    <t>2-3523</t>
  </si>
  <si>
    <t>Z  Lysé nad Labem</t>
  </si>
  <si>
    <t>Do  Lysé nad Labem</t>
  </si>
  <si>
    <t>2-3395</t>
  </si>
  <si>
    <t>1-3464</t>
  </si>
  <si>
    <t>2-3409</t>
  </si>
  <si>
    <t>1-3444</t>
  </si>
  <si>
    <t>2-3429</t>
  </si>
  <si>
    <t>1-3430</t>
  </si>
  <si>
    <t>2-3449</t>
  </si>
  <si>
    <t>1-3410</t>
  </si>
  <si>
    <t>2-3463</t>
  </si>
  <si>
    <t>1-3396</t>
  </si>
  <si>
    <t>Cestová</t>
  </si>
  <si>
    <t xml:space="preserve">  výměnový zámek, klíč je držen</t>
  </si>
  <si>
    <t xml:space="preserve">  v kontr. výkolejkovém zámku Vk 2</t>
  </si>
  <si>
    <t>( Vk2/11 )</t>
  </si>
  <si>
    <t>podjezd dálnice</t>
  </si>
  <si>
    <t>4     6</t>
  </si>
  <si>
    <t>3     5</t>
  </si>
  <si>
    <t>Měnírna</t>
  </si>
  <si>
    <t>9    10</t>
  </si>
  <si>
    <t>PSt.1</t>
  </si>
  <si>
    <t>( Vk3/10,7/9+ )</t>
  </si>
  <si>
    <t>EZ ( v PSt.1 )</t>
  </si>
  <si>
    <t>Vk 3</t>
  </si>
  <si>
    <t>348,243</t>
  </si>
  <si>
    <t>km 348,050</t>
  </si>
  <si>
    <t>Vlečka č: V3151</t>
  </si>
  <si>
    <t>17   18</t>
  </si>
  <si>
    <t>bývalá vlečka Walter a.s. - snesena</t>
  </si>
  <si>
    <t>PSt.2</t>
  </si>
  <si>
    <t>( Vk4/12,JVk1 )</t>
  </si>
  <si>
    <t>JVk 1</t>
  </si>
  <si>
    <t>Vk 5</t>
  </si>
  <si>
    <t>PSt.3</t>
  </si>
  <si>
    <t>( Vk5/13 )</t>
  </si>
  <si>
    <t>Vk 4</t>
  </si>
  <si>
    <t>dálková obsluha výpravčím ŽST Lysá nad Labem</t>
  </si>
  <si>
    <t>( nouzová obsluha pohotovostním výpravčím )</t>
  </si>
  <si>
    <t>Jednotné  obslužné  pracoviště</t>
  </si>
  <si>
    <t>ESA  11  -  DŘS</t>
  </si>
  <si>
    <t>samočinně  činností</t>
  </si>
  <si>
    <t>zabezpečovacího  zařízení</t>
  </si>
  <si>
    <t>Traťové</t>
  </si>
  <si>
    <t>Automatický  blok</t>
  </si>
  <si>
    <t>Kód :  10</t>
  </si>
  <si>
    <r>
      <t>Hlavní  staniční  kolej,</t>
    </r>
    <r>
      <rPr>
        <sz val="16"/>
        <rFont val="Arial CE"/>
        <family val="2"/>
      </rPr>
      <t xml:space="preserve">  NTV</t>
    </r>
  </si>
  <si>
    <t>Kód :  7</t>
  </si>
  <si>
    <t>trojznakový,  jednosměrný</t>
  </si>
  <si>
    <t>směr Lysá nad Labem :</t>
  </si>
  <si>
    <t>trojznakový,  prozatímní obousměrný</t>
  </si>
  <si>
    <t xml:space="preserve">  námezník je třeba pro zadání konce manipulační koleje číslo 3</t>
  </si>
  <si>
    <t>*) = NTV 82m od Se 7 (km 348,263 - km 348,345)</t>
  </si>
  <si>
    <t>*) = NTV 14m od N v.č.13 (km 348,694 - km 348,708)</t>
  </si>
  <si>
    <t>*) = NTV z části - popsáno na obou stranách</t>
  </si>
  <si>
    <t>remíza pro MUV</t>
  </si>
  <si>
    <t xml:space="preserve">  pouze pro kontrolu km polohy Vk 4</t>
  </si>
  <si>
    <t>Obvod  výpravčího ( PSt.2, PSt.3 )</t>
  </si>
  <si>
    <t xml:space="preserve">  výkolejka je třeba pro zadání konce manipulační koleje číslo 8</t>
  </si>
  <si>
    <t>JVk1</t>
  </si>
  <si>
    <t>směr Dřísy 2TK :</t>
  </si>
  <si>
    <t>směr Dřísy 1TK :</t>
  </si>
  <si>
    <t xml:space="preserve">č. I,  úrovňové, jednostranné vnitřní </t>
  </si>
  <si>
    <t xml:space="preserve">č. II,  úrovňové, jednostranné vnitřní </t>
  </si>
  <si>
    <t>3. kategorie</t>
  </si>
  <si>
    <t xml:space="preserve">  pouze pro kontrolu km polohy n.č.112</t>
  </si>
  <si>
    <t>z / na</t>
  </si>
  <si>
    <t>na / z  k.č.</t>
  </si>
  <si>
    <t>přes  výhybky</t>
  </si>
  <si>
    <t>traťové  koleje  č. 2</t>
  </si>
  <si>
    <t>2, 4</t>
  </si>
  <si>
    <t>dřísské  zhlaví</t>
  </si>
  <si>
    <t>18, 17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</si>
</sst>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sz val="11"/>
      <color indexed="12"/>
      <name val="Arial CE"/>
      <family val="0"/>
    </font>
    <font>
      <sz val="11"/>
      <color indexed="10"/>
      <name val="Arial"/>
      <family val="0"/>
    </font>
    <font>
      <i/>
      <sz val="11"/>
      <name val="Arial CE"/>
      <family val="2"/>
    </font>
    <font>
      <sz val="14"/>
      <name val="Times New Roman CE"/>
      <family val="1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49" xfId="0" applyFont="1" applyFill="1" applyBorder="1" applyAlignment="1">
      <alignment horizontal="centerContinuous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52" xfId="0" applyFont="1" applyFill="1" applyBorder="1" applyAlignment="1">
      <alignment vertical="center"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8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vertical="center"/>
    </xf>
    <xf numFmtId="0" fontId="0" fillId="3" borderId="56" xfId="0" applyFont="1" applyFill="1" applyBorder="1" applyAlignment="1">
      <alignment vertical="center"/>
    </xf>
    <xf numFmtId="0" fontId="4" fillId="3" borderId="56" xfId="0" applyFont="1" applyFill="1" applyBorder="1" applyAlignment="1">
      <alignment horizontal="centerContinuous" vertical="center"/>
    </xf>
    <xf numFmtId="0" fontId="0" fillId="3" borderId="56" xfId="0" applyFont="1" applyFill="1" applyBorder="1" applyAlignment="1">
      <alignment horizontal="centerContinuous" vertical="center"/>
    </xf>
    <xf numFmtId="0" fontId="4" fillId="3" borderId="51" xfId="0" applyFont="1" applyFill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7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63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4" xfId="0" applyFont="1" applyBorder="1" applyAlignment="1">
      <alignment horizontal="centerContinuous" vertical="center"/>
    </xf>
    <xf numFmtId="164" fontId="0" fillId="0" borderId="53" xfId="0" applyNumberFormat="1" applyFont="1" applyBorder="1" applyAlignment="1">
      <alignment horizontal="centerContinuous" vertical="center"/>
    </xf>
    <xf numFmtId="0" fontId="42" fillId="0" borderId="6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67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2" fillId="0" borderId="65" xfId="0" applyFont="1" applyBorder="1" applyAlignment="1">
      <alignment horizontal="centerContinuous" vertical="center"/>
    </xf>
    <xf numFmtId="0" fontId="52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5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42" fillId="5" borderId="74" xfId="0" applyFont="1" applyFill="1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29" fillId="0" borderId="75" xfId="0" applyFont="1" applyFill="1" applyBorder="1" applyAlignment="1">
      <alignment horizontal="centerContinuous" vertical="center"/>
    </xf>
    <xf numFmtId="0" fontId="29" fillId="0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2" fillId="0" borderId="75" xfId="0" applyFont="1" applyFill="1" applyBorder="1" applyAlignment="1">
      <alignment horizontal="centerContinuous" vertical="center"/>
    </xf>
    <xf numFmtId="0" fontId="42" fillId="0" borderId="32" xfId="0" applyFont="1" applyFill="1" applyBorder="1" applyAlignment="1">
      <alignment horizontal="centerContinuous" vertical="center"/>
    </xf>
    <xf numFmtId="0" fontId="29" fillId="5" borderId="75" xfId="0" applyFont="1" applyFill="1" applyBorder="1" applyAlignment="1">
      <alignment horizontal="centerContinuous" vertical="center"/>
    </xf>
    <xf numFmtId="0" fontId="29" fillId="5" borderId="76" xfId="0" applyFont="1" applyFill="1" applyBorder="1" applyAlignment="1">
      <alignment horizontal="centerContinuous" vertical="center"/>
    </xf>
    <xf numFmtId="0" fontId="57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0" fontId="49" fillId="0" borderId="20" xfId="0" applyFont="1" applyBorder="1" applyAlignment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60" fillId="0" borderId="3" xfId="0" applyNumberFormat="1" applyFont="1" applyBorder="1" applyAlignment="1" quotePrefix="1">
      <alignment horizontal="center" vertical="center"/>
    </xf>
    <xf numFmtId="164" fontId="60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74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75" xfId="0" applyFont="1" applyFill="1" applyBorder="1" applyAlignment="1">
      <alignment horizontal="centerContinuous" vertical="center"/>
    </xf>
    <xf numFmtId="0" fontId="29" fillId="7" borderId="75" xfId="0" applyFont="1" applyFill="1" applyBorder="1" applyAlignment="1">
      <alignment horizontal="centerContinuous" vertical="center"/>
    </xf>
    <xf numFmtId="0" fontId="29" fillId="7" borderId="76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" fillId="6" borderId="56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164" fontId="20" fillId="0" borderId="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12" fillId="6" borderId="77" xfId="0" applyFont="1" applyFill="1" applyBorder="1" applyAlignment="1">
      <alignment horizontal="centerContinuous" vertical="center" wrapText="1"/>
    </xf>
    <xf numFmtId="0" fontId="12" fillId="6" borderId="56" xfId="0" applyFont="1" applyFill="1" applyBorder="1" applyAlignment="1">
      <alignment horizontal="centerContinuous" vertical="center" wrapText="1"/>
    </xf>
    <xf numFmtId="164" fontId="26" fillId="0" borderId="0" xfId="0" applyNumberFormat="1" applyFont="1" applyBorder="1" applyAlignment="1">
      <alignment horizontal="center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45" fillId="0" borderId="9" xfId="22" applyFont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45" fillId="0" borderId="3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63" fillId="0" borderId="0" xfId="22" applyFont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0" fillId="0" borderId="0" xfId="21" applyNumberFormat="1" applyFont="1" applyAlignment="1">
      <alignment horizontal="left" vertical="top"/>
      <protection/>
    </xf>
    <xf numFmtId="0" fontId="0" fillId="0" borderId="0" xfId="21" applyNumberFormat="1" applyFont="1" applyAlignment="1">
      <alignment horizontal="right"/>
      <protection/>
    </xf>
    <xf numFmtId="0" fontId="0" fillId="0" borderId="23" xfId="22" applyBorder="1">
      <alignment/>
      <protection/>
    </xf>
    <xf numFmtId="1" fontId="64" fillId="0" borderId="3" xfId="22" applyNumberFormat="1" applyFont="1" applyBorder="1" applyAlignment="1">
      <alignment horizontal="center" vertical="center"/>
      <protection/>
    </xf>
    <xf numFmtId="0" fontId="0" fillId="3" borderId="51" xfId="0" applyFont="1" applyFill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5" fillId="0" borderId="9" xfId="22" applyFont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45" fillId="0" borderId="3" xfId="22" applyFont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5" fillId="0" borderId="9" xfId="22" applyFont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45" fillId="0" borderId="3" xfId="22" applyFont="1" applyBorder="1" applyAlignment="1">
      <alignment horizontal="center" vertical="center"/>
      <protection/>
    </xf>
    <xf numFmtId="0" fontId="12" fillId="6" borderId="56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Stará Boleslav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438150</xdr:colOff>
      <xdr:row>19</xdr:row>
      <xdr:rowOff>0</xdr:rowOff>
    </xdr:from>
    <xdr:to>
      <xdr:col>38</xdr:col>
      <xdr:colOff>76200</xdr:colOff>
      <xdr:row>24</xdr:row>
      <xdr:rowOff>114300</xdr:rowOff>
    </xdr:to>
    <xdr:sp>
      <xdr:nvSpPr>
        <xdr:cNvPr id="1" name="Rectangle 645"/>
        <xdr:cNvSpPr>
          <a:spLocks/>
        </xdr:cNvSpPr>
      </xdr:nvSpPr>
      <xdr:spPr>
        <a:xfrm>
          <a:off x="27698700" y="4943475"/>
          <a:ext cx="152400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Stará Boleslav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866775</xdr:colOff>
      <xdr:row>15</xdr:row>
      <xdr:rowOff>123825</xdr:rowOff>
    </xdr:from>
    <xdr:to>
      <xdr:col>38</xdr:col>
      <xdr:colOff>619125</xdr:colOff>
      <xdr:row>17</xdr:row>
      <xdr:rowOff>123825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55775" y="4152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504825</xdr:colOff>
      <xdr:row>22</xdr:row>
      <xdr:rowOff>114300</xdr:rowOff>
    </xdr:from>
    <xdr:to>
      <xdr:col>16</xdr:col>
      <xdr:colOff>295275</xdr:colOff>
      <xdr:row>25</xdr:row>
      <xdr:rowOff>114300</xdr:rowOff>
    </xdr:to>
    <xdr:sp>
      <xdr:nvSpPr>
        <xdr:cNvPr id="109" name="Line 163"/>
        <xdr:cNvSpPr>
          <a:spLocks/>
        </xdr:cNvSpPr>
      </xdr:nvSpPr>
      <xdr:spPr>
        <a:xfrm>
          <a:off x="7477125" y="57435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114300</xdr:rowOff>
    </xdr:from>
    <xdr:to>
      <xdr:col>71</xdr:col>
      <xdr:colOff>57150</xdr:colOff>
      <xdr:row>25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48634650" y="574357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733425" y="5743575"/>
          <a:ext cx="31651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57435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25</xdr:row>
      <xdr:rowOff>114300</xdr:rowOff>
    </xdr:from>
    <xdr:to>
      <xdr:col>64</xdr:col>
      <xdr:colOff>647700</xdr:colOff>
      <xdr:row>27</xdr:row>
      <xdr:rowOff>28575</xdr:rowOff>
    </xdr:to>
    <xdr:grpSp>
      <xdr:nvGrpSpPr>
        <xdr:cNvPr id="138" name="Group 826"/>
        <xdr:cNvGrpSpPr>
          <a:grpSpLocks noChangeAspect="1"/>
        </xdr:cNvGrpSpPr>
      </xdr:nvGrpSpPr>
      <xdr:grpSpPr>
        <a:xfrm>
          <a:off x="477393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123825</xdr:rowOff>
    </xdr:from>
    <xdr:to>
      <xdr:col>30</xdr:col>
      <xdr:colOff>742950</xdr:colOff>
      <xdr:row>34</xdr:row>
      <xdr:rowOff>200025</xdr:rowOff>
    </xdr:to>
    <xdr:sp>
      <xdr:nvSpPr>
        <xdr:cNvPr id="141" name="Line 847"/>
        <xdr:cNvSpPr>
          <a:spLocks/>
        </xdr:cNvSpPr>
      </xdr:nvSpPr>
      <xdr:spPr>
        <a:xfrm flipV="1">
          <a:off x="21831300" y="8496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34</xdr:row>
      <xdr:rowOff>95250</xdr:rowOff>
    </xdr:from>
    <xdr:to>
      <xdr:col>32</xdr:col>
      <xdr:colOff>0</xdr:colOff>
      <xdr:row>34</xdr:row>
      <xdr:rowOff>123825</xdr:rowOff>
    </xdr:to>
    <xdr:sp>
      <xdr:nvSpPr>
        <xdr:cNvPr id="142" name="Line 848"/>
        <xdr:cNvSpPr>
          <a:spLocks/>
        </xdr:cNvSpPr>
      </xdr:nvSpPr>
      <xdr:spPr>
        <a:xfrm flipV="1">
          <a:off x="22574250" y="84677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34</xdr:row>
      <xdr:rowOff>200025</xdr:rowOff>
    </xdr:from>
    <xdr:to>
      <xdr:col>30</xdr:col>
      <xdr:colOff>0</xdr:colOff>
      <xdr:row>35</xdr:row>
      <xdr:rowOff>95250</xdr:rowOff>
    </xdr:to>
    <xdr:sp>
      <xdr:nvSpPr>
        <xdr:cNvPr id="143" name="Line 849"/>
        <xdr:cNvSpPr>
          <a:spLocks/>
        </xdr:cNvSpPr>
      </xdr:nvSpPr>
      <xdr:spPr>
        <a:xfrm flipH="1">
          <a:off x="21097875" y="857250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819150</xdr:colOff>
      <xdr:row>32</xdr:row>
      <xdr:rowOff>9525</xdr:rowOff>
    </xdr:from>
    <xdr:to>
      <xdr:col>66</xdr:col>
      <xdr:colOff>323850</xdr:colOff>
      <xdr:row>35</xdr:row>
      <xdr:rowOff>209550</xdr:rowOff>
    </xdr:to>
    <xdr:sp>
      <xdr:nvSpPr>
        <xdr:cNvPr id="144" name="Line 852"/>
        <xdr:cNvSpPr>
          <a:spLocks/>
        </xdr:cNvSpPr>
      </xdr:nvSpPr>
      <xdr:spPr>
        <a:xfrm flipH="1" flipV="1">
          <a:off x="45243750" y="7924800"/>
          <a:ext cx="39624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31</xdr:row>
      <xdr:rowOff>152400</xdr:rowOff>
    </xdr:from>
    <xdr:to>
      <xdr:col>60</xdr:col>
      <xdr:colOff>714375</xdr:colOff>
      <xdr:row>31</xdr:row>
      <xdr:rowOff>219075</xdr:rowOff>
    </xdr:to>
    <xdr:sp>
      <xdr:nvSpPr>
        <xdr:cNvPr id="145" name="Line 853"/>
        <xdr:cNvSpPr>
          <a:spLocks/>
        </xdr:cNvSpPr>
      </xdr:nvSpPr>
      <xdr:spPr>
        <a:xfrm flipH="1" flipV="1">
          <a:off x="44662725" y="7839075"/>
          <a:ext cx="466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114300</xdr:rowOff>
    </xdr:from>
    <xdr:to>
      <xdr:col>60</xdr:col>
      <xdr:colOff>238125</xdr:colOff>
      <xdr:row>31</xdr:row>
      <xdr:rowOff>152400</xdr:rowOff>
    </xdr:to>
    <xdr:sp>
      <xdr:nvSpPr>
        <xdr:cNvPr id="146" name="Line 854"/>
        <xdr:cNvSpPr>
          <a:spLocks/>
        </xdr:cNvSpPr>
      </xdr:nvSpPr>
      <xdr:spPr>
        <a:xfrm flipH="1" flipV="1">
          <a:off x="43919775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95250</xdr:rowOff>
    </xdr:from>
    <xdr:to>
      <xdr:col>50</xdr:col>
      <xdr:colOff>514350</xdr:colOff>
      <xdr:row>34</xdr:row>
      <xdr:rowOff>123825</xdr:rowOff>
    </xdr:to>
    <xdr:sp>
      <xdr:nvSpPr>
        <xdr:cNvPr id="147" name="Line 970"/>
        <xdr:cNvSpPr>
          <a:spLocks/>
        </xdr:cNvSpPr>
      </xdr:nvSpPr>
      <xdr:spPr>
        <a:xfrm>
          <a:off x="23317200" y="8467725"/>
          <a:ext cx="14192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65</xdr:col>
      <xdr:colOff>104775</xdr:colOff>
      <xdr:row>25</xdr:row>
      <xdr:rowOff>114300</xdr:rowOff>
    </xdr:from>
    <xdr:to>
      <xdr:col>65</xdr:col>
      <xdr:colOff>419100</xdr:colOff>
      <xdr:row>27</xdr:row>
      <xdr:rowOff>28575</xdr:rowOff>
    </xdr:to>
    <xdr:grpSp>
      <xdr:nvGrpSpPr>
        <xdr:cNvPr id="149" name="Group 13"/>
        <xdr:cNvGrpSpPr>
          <a:grpSpLocks noChangeAspect="1"/>
        </xdr:cNvGrpSpPr>
      </xdr:nvGrpSpPr>
      <xdr:grpSpPr>
        <a:xfrm>
          <a:off x="484727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19</xdr:row>
      <xdr:rowOff>114300</xdr:rowOff>
    </xdr:from>
    <xdr:to>
      <xdr:col>56</xdr:col>
      <xdr:colOff>323850</xdr:colOff>
      <xdr:row>19</xdr:row>
      <xdr:rowOff>114300</xdr:rowOff>
    </xdr:to>
    <xdr:sp>
      <xdr:nvSpPr>
        <xdr:cNvPr id="152" name="Line 95"/>
        <xdr:cNvSpPr>
          <a:spLocks/>
        </xdr:cNvSpPr>
      </xdr:nvSpPr>
      <xdr:spPr>
        <a:xfrm flipV="1">
          <a:off x="6505575" y="5057775"/>
          <a:ext cx="3527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*)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54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23</xdr:row>
      <xdr:rowOff>57150</xdr:rowOff>
    </xdr:from>
    <xdr:to>
      <xdr:col>10</xdr:col>
      <xdr:colOff>638175</xdr:colOff>
      <xdr:row>23</xdr:row>
      <xdr:rowOff>171450</xdr:rowOff>
    </xdr:to>
    <xdr:grpSp>
      <xdr:nvGrpSpPr>
        <xdr:cNvPr id="155" name="Group 127"/>
        <xdr:cNvGrpSpPr>
          <a:grpSpLocks noChangeAspect="1"/>
        </xdr:cNvGrpSpPr>
      </xdr:nvGrpSpPr>
      <xdr:grpSpPr>
        <a:xfrm>
          <a:off x="732472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59" name="text 55"/>
        <xdr:cNvSpPr txBox="1">
          <a:spLocks noChangeArrowheads="1"/>
        </xdr:cNvSpPr>
      </xdr:nvSpPr>
      <xdr:spPr>
        <a:xfrm>
          <a:off x="138874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     </a:t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16</xdr:col>
      <xdr:colOff>295275</xdr:colOff>
      <xdr:row>25</xdr:row>
      <xdr:rowOff>114300</xdr:rowOff>
    </xdr:to>
    <xdr:sp>
      <xdr:nvSpPr>
        <xdr:cNvPr id="166" name="Line 203"/>
        <xdr:cNvSpPr>
          <a:spLocks/>
        </xdr:cNvSpPr>
      </xdr:nvSpPr>
      <xdr:spPr>
        <a:xfrm flipV="1">
          <a:off x="7467600" y="57435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22</xdr:row>
      <xdr:rowOff>114300</xdr:rowOff>
    </xdr:from>
    <xdr:to>
      <xdr:col>78</xdr:col>
      <xdr:colOff>495300</xdr:colOff>
      <xdr:row>25</xdr:row>
      <xdr:rowOff>114300</xdr:rowOff>
    </xdr:to>
    <xdr:sp>
      <xdr:nvSpPr>
        <xdr:cNvPr id="167" name="Line 261"/>
        <xdr:cNvSpPr>
          <a:spLocks/>
        </xdr:cNvSpPr>
      </xdr:nvSpPr>
      <xdr:spPr>
        <a:xfrm flipH="1" flipV="1">
          <a:off x="53292375" y="57435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695325</xdr:colOff>
      <xdr:row>33</xdr:row>
      <xdr:rowOff>66675</xdr:rowOff>
    </xdr:from>
    <xdr:to>
      <xdr:col>30</xdr:col>
      <xdr:colOff>733425</xdr:colOff>
      <xdr:row>34</xdr:row>
      <xdr:rowOff>66675</xdr:rowOff>
    </xdr:to>
    <xdr:grpSp>
      <xdr:nvGrpSpPr>
        <xdr:cNvPr id="168" name="Group 292"/>
        <xdr:cNvGrpSpPr>
          <a:grpSpLocks/>
        </xdr:cNvGrpSpPr>
      </xdr:nvGrpSpPr>
      <xdr:grpSpPr>
        <a:xfrm>
          <a:off x="2252662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40</xdr:row>
      <xdr:rowOff>9525</xdr:rowOff>
    </xdr:from>
    <xdr:to>
      <xdr:col>31</xdr:col>
      <xdr:colOff>485775</xdr:colOff>
      <xdr:row>41</xdr:row>
      <xdr:rowOff>0</xdr:rowOff>
    </xdr:to>
    <xdr:grpSp>
      <xdr:nvGrpSpPr>
        <xdr:cNvPr id="172" name="Group 307"/>
        <xdr:cNvGrpSpPr>
          <a:grpSpLocks/>
        </xdr:cNvGrpSpPr>
      </xdr:nvGrpSpPr>
      <xdr:grpSpPr>
        <a:xfrm>
          <a:off x="22850475" y="9753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77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78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79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80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81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82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66675</xdr:colOff>
      <xdr:row>18</xdr:row>
      <xdr:rowOff>47625</xdr:rowOff>
    </xdr:from>
    <xdr:to>
      <xdr:col>17</xdr:col>
      <xdr:colOff>419100</xdr:colOff>
      <xdr:row>18</xdr:row>
      <xdr:rowOff>171450</xdr:rowOff>
    </xdr:to>
    <xdr:sp>
      <xdr:nvSpPr>
        <xdr:cNvPr id="183" name="kreslení 12"/>
        <xdr:cNvSpPr>
          <a:spLocks/>
        </xdr:cNvSpPr>
      </xdr:nvSpPr>
      <xdr:spPr>
        <a:xfrm>
          <a:off x="12468225" y="4762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84" name="Line 325"/>
        <xdr:cNvSpPr>
          <a:spLocks/>
        </xdr:cNvSpPr>
      </xdr:nvSpPr>
      <xdr:spPr>
        <a:xfrm flipV="1">
          <a:off x="514350" y="6429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323850</xdr:colOff>
      <xdr:row>25</xdr:row>
      <xdr:rowOff>114300</xdr:rowOff>
    </xdr:to>
    <xdr:sp>
      <xdr:nvSpPr>
        <xdr:cNvPr id="185" name="Line 326"/>
        <xdr:cNvSpPr>
          <a:spLocks/>
        </xdr:cNvSpPr>
      </xdr:nvSpPr>
      <xdr:spPr>
        <a:xfrm flipV="1">
          <a:off x="33356550" y="6429375"/>
          <a:ext cx="3168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50</xdr:col>
      <xdr:colOff>342900</xdr:colOff>
      <xdr:row>31</xdr:row>
      <xdr:rowOff>114300</xdr:rowOff>
    </xdr:from>
    <xdr:to>
      <xdr:col>55</xdr:col>
      <xdr:colOff>276225</xdr:colOff>
      <xdr:row>31</xdr:row>
      <xdr:rowOff>114300</xdr:rowOff>
    </xdr:to>
    <xdr:sp>
      <xdr:nvSpPr>
        <xdr:cNvPr id="187" name="Line 331"/>
        <xdr:cNvSpPr>
          <a:spLocks/>
        </xdr:cNvSpPr>
      </xdr:nvSpPr>
      <xdr:spPr>
        <a:xfrm flipV="1">
          <a:off x="37338000" y="7800975"/>
          <a:ext cx="387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88" name="Line 333"/>
        <xdr:cNvSpPr>
          <a:spLocks/>
        </xdr:cNvSpPr>
      </xdr:nvSpPr>
      <xdr:spPr>
        <a:xfrm flipV="1">
          <a:off x="14897100" y="71151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59</xdr:col>
      <xdr:colOff>285750</xdr:colOff>
      <xdr:row>28</xdr:row>
      <xdr:rowOff>114300</xdr:rowOff>
    </xdr:to>
    <xdr:sp>
      <xdr:nvSpPr>
        <xdr:cNvPr id="189" name="Line 334"/>
        <xdr:cNvSpPr>
          <a:spLocks/>
        </xdr:cNvSpPr>
      </xdr:nvSpPr>
      <xdr:spPr>
        <a:xfrm flipV="1">
          <a:off x="33356550" y="7115175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22</xdr:row>
      <xdr:rowOff>114300</xdr:rowOff>
    </xdr:from>
    <xdr:to>
      <xdr:col>0</xdr:col>
      <xdr:colOff>285750</xdr:colOff>
      <xdr:row>22</xdr:row>
      <xdr:rowOff>114300</xdr:rowOff>
    </xdr:to>
    <xdr:sp>
      <xdr:nvSpPr>
        <xdr:cNvPr id="191" name="Line 336"/>
        <xdr:cNvSpPr>
          <a:spLocks/>
        </xdr:cNvSpPr>
      </xdr:nvSpPr>
      <xdr:spPr>
        <a:xfrm flipH="1">
          <a:off x="0" y="5743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1</xdr:col>
      <xdr:colOff>266700</xdr:colOff>
      <xdr:row>23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2667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194" name="Line 362"/>
        <xdr:cNvSpPr>
          <a:spLocks/>
        </xdr:cNvSpPr>
      </xdr:nvSpPr>
      <xdr:spPr>
        <a:xfrm>
          <a:off x="65465325" y="6429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195" name="text 3"/>
        <xdr:cNvSpPr txBox="1">
          <a:spLocks noChangeArrowheads="1"/>
        </xdr:cNvSpPr>
      </xdr:nvSpPr>
      <xdr:spPr>
        <a:xfrm>
          <a:off x="6522720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25</xdr:row>
      <xdr:rowOff>0</xdr:rowOff>
    </xdr:from>
    <xdr:to>
      <xdr:col>88</xdr:col>
      <xdr:colOff>247650</xdr:colOff>
      <xdr:row>26</xdr:row>
      <xdr:rowOff>0</xdr:rowOff>
    </xdr:to>
    <xdr:sp>
      <xdr:nvSpPr>
        <xdr:cNvPr id="196" name="text 3"/>
        <xdr:cNvSpPr txBox="1">
          <a:spLocks noChangeArrowheads="1"/>
        </xdr:cNvSpPr>
      </xdr:nvSpPr>
      <xdr:spPr>
        <a:xfrm>
          <a:off x="649605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 editAs="absolute">
    <xdr:from>
      <xdr:col>22</xdr:col>
      <xdr:colOff>352425</xdr:colOff>
      <xdr:row>32</xdr:row>
      <xdr:rowOff>57150</xdr:rowOff>
    </xdr:from>
    <xdr:to>
      <xdr:col>22</xdr:col>
      <xdr:colOff>638175</xdr:colOff>
      <xdr:row>32</xdr:row>
      <xdr:rowOff>171450</xdr:rowOff>
    </xdr:to>
    <xdr:grpSp>
      <xdr:nvGrpSpPr>
        <xdr:cNvPr id="197" name="Group 379"/>
        <xdr:cNvGrpSpPr>
          <a:grpSpLocks noChangeAspect="1"/>
        </xdr:cNvGrpSpPr>
      </xdr:nvGrpSpPr>
      <xdr:grpSpPr>
        <a:xfrm>
          <a:off x="16240125" y="7972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98" name="Oval 3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25</xdr:row>
      <xdr:rowOff>114300</xdr:rowOff>
    </xdr:from>
    <xdr:to>
      <xdr:col>16</xdr:col>
      <xdr:colOff>447675</xdr:colOff>
      <xdr:row>27</xdr:row>
      <xdr:rowOff>28575</xdr:rowOff>
    </xdr:to>
    <xdr:grpSp>
      <xdr:nvGrpSpPr>
        <xdr:cNvPr id="201" name="Group 394"/>
        <xdr:cNvGrpSpPr>
          <a:grpSpLocks noChangeAspect="1"/>
        </xdr:cNvGrpSpPr>
      </xdr:nvGrpSpPr>
      <xdr:grpSpPr>
        <a:xfrm>
          <a:off x="1157287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204" name="Group 403"/>
        <xdr:cNvGrpSpPr>
          <a:grpSpLocks noChangeAspect="1"/>
        </xdr:cNvGrpSpPr>
      </xdr:nvGrpSpPr>
      <xdr:grpSpPr>
        <a:xfrm>
          <a:off x="73152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666750</xdr:colOff>
      <xdr:row>31</xdr:row>
      <xdr:rowOff>114300</xdr:rowOff>
    </xdr:from>
    <xdr:to>
      <xdr:col>34</xdr:col>
      <xdr:colOff>476250</xdr:colOff>
      <xdr:row>34</xdr:row>
      <xdr:rowOff>104775</xdr:rowOff>
    </xdr:to>
    <xdr:sp>
      <xdr:nvSpPr>
        <xdr:cNvPr id="207" name="Line 431"/>
        <xdr:cNvSpPr>
          <a:spLocks/>
        </xdr:cNvSpPr>
      </xdr:nvSpPr>
      <xdr:spPr>
        <a:xfrm>
          <a:off x="19526250" y="7800975"/>
          <a:ext cx="57531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31</xdr:row>
      <xdr:rowOff>114300</xdr:rowOff>
    </xdr:from>
    <xdr:to>
      <xdr:col>26</xdr:col>
      <xdr:colOff>257175</xdr:colOff>
      <xdr:row>31</xdr:row>
      <xdr:rowOff>114300</xdr:rowOff>
    </xdr:to>
    <xdr:sp>
      <xdr:nvSpPr>
        <xdr:cNvPr id="208" name="Line 432"/>
        <xdr:cNvSpPr>
          <a:spLocks/>
        </xdr:cNvSpPr>
      </xdr:nvSpPr>
      <xdr:spPr>
        <a:xfrm flipV="1">
          <a:off x="13392150" y="7800975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31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14630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k</a:t>
          </a:r>
        </a:p>
      </xdr:txBody>
    </xdr:sp>
    <xdr:clientData/>
  </xdr:oneCellAnchor>
  <xdr:twoCellAnchor>
    <xdr:from>
      <xdr:col>59</xdr:col>
      <xdr:colOff>161925</xdr:colOff>
      <xdr:row>20</xdr:row>
      <xdr:rowOff>123825</xdr:rowOff>
    </xdr:from>
    <xdr:to>
      <xdr:col>61</xdr:col>
      <xdr:colOff>266700</xdr:colOff>
      <xdr:row>22</xdr:row>
      <xdr:rowOff>114300</xdr:rowOff>
    </xdr:to>
    <xdr:sp>
      <xdr:nvSpPr>
        <xdr:cNvPr id="210" name="Line 524"/>
        <xdr:cNvSpPr>
          <a:spLocks/>
        </xdr:cNvSpPr>
      </xdr:nvSpPr>
      <xdr:spPr>
        <a:xfrm flipH="1" flipV="1">
          <a:off x="44072175" y="5295900"/>
          <a:ext cx="1590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19</xdr:row>
      <xdr:rowOff>161925</xdr:rowOff>
    </xdr:from>
    <xdr:to>
      <xdr:col>58</xdr:col>
      <xdr:colOff>495300</xdr:colOff>
      <xdr:row>20</xdr:row>
      <xdr:rowOff>9525</xdr:rowOff>
    </xdr:to>
    <xdr:sp>
      <xdr:nvSpPr>
        <xdr:cNvPr id="211" name="Line 525"/>
        <xdr:cNvSpPr>
          <a:spLocks/>
        </xdr:cNvSpPr>
      </xdr:nvSpPr>
      <xdr:spPr>
        <a:xfrm flipH="1" flipV="1">
          <a:off x="42729150" y="51054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19</xdr:row>
      <xdr:rowOff>114300</xdr:rowOff>
    </xdr:from>
    <xdr:to>
      <xdr:col>57</xdr:col>
      <xdr:colOff>314325</xdr:colOff>
      <xdr:row>19</xdr:row>
      <xdr:rowOff>161925</xdr:rowOff>
    </xdr:to>
    <xdr:sp>
      <xdr:nvSpPr>
        <xdr:cNvPr id="212" name="Line 526"/>
        <xdr:cNvSpPr>
          <a:spLocks/>
        </xdr:cNvSpPr>
      </xdr:nvSpPr>
      <xdr:spPr>
        <a:xfrm flipH="1" flipV="1">
          <a:off x="41795700" y="5057775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9525</xdr:rowOff>
    </xdr:from>
    <xdr:to>
      <xdr:col>59</xdr:col>
      <xdr:colOff>161925</xdr:colOff>
      <xdr:row>20</xdr:row>
      <xdr:rowOff>123825</xdr:rowOff>
    </xdr:to>
    <xdr:sp>
      <xdr:nvSpPr>
        <xdr:cNvPr id="213" name="Line 527"/>
        <xdr:cNvSpPr>
          <a:spLocks/>
        </xdr:cNvSpPr>
      </xdr:nvSpPr>
      <xdr:spPr>
        <a:xfrm flipH="1" flipV="1">
          <a:off x="43434000" y="51816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25</xdr:row>
      <xdr:rowOff>114300</xdr:rowOff>
    </xdr:from>
    <xdr:to>
      <xdr:col>64</xdr:col>
      <xdr:colOff>504825</xdr:colOff>
      <xdr:row>27</xdr:row>
      <xdr:rowOff>114300</xdr:rowOff>
    </xdr:to>
    <xdr:sp>
      <xdr:nvSpPr>
        <xdr:cNvPr id="214" name="Line 528"/>
        <xdr:cNvSpPr>
          <a:spLocks/>
        </xdr:cNvSpPr>
      </xdr:nvSpPr>
      <xdr:spPr>
        <a:xfrm flipV="1">
          <a:off x="46281975" y="6429375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28</xdr:row>
      <xdr:rowOff>76200</xdr:rowOff>
    </xdr:from>
    <xdr:to>
      <xdr:col>60</xdr:col>
      <xdr:colOff>381000</xdr:colOff>
      <xdr:row>28</xdr:row>
      <xdr:rowOff>114300</xdr:rowOff>
    </xdr:to>
    <xdr:sp>
      <xdr:nvSpPr>
        <xdr:cNvPr id="215" name="Line 529"/>
        <xdr:cNvSpPr>
          <a:spLocks/>
        </xdr:cNvSpPr>
      </xdr:nvSpPr>
      <xdr:spPr>
        <a:xfrm flipV="1">
          <a:off x="44186475" y="7077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381000</xdr:colOff>
      <xdr:row>28</xdr:row>
      <xdr:rowOff>0</xdr:rowOff>
    </xdr:from>
    <xdr:to>
      <xdr:col>61</xdr:col>
      <xdr:colOff>152400</xdr:colOff>
      <xdr:row>28</xdr:row>
      <xdr:rowOff>76200</xdr:rowOff>
    </xdr:to>
    <xdr:sp>
      <xdr:nvSpPr>
        <xdr:cNvPr id="216" name="Line 530"/>
        <xdr:cNvSpPr>
          <a:spLocks/>
        </xdr:cNvSpPr>
      </xdr:nvSpPr>
      <xdr:spPr>
        <a:xfrm flipV="1">
          <a:off x="448056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27</xdr:row>
      <xdr:rowOff>114300</xdr:rowOff>
    </xdr:from>
    <xdr:to>
      <xdr:col>62</xdr:col>
      <xdr:colOff>371475</xdr:colOff>
      <xdr:row>28</xdr:row>
      <xdr:rowOff>0</xdr:rowOff>
    </xdr:to>
    <xdr:sp>
      <xdr:nvSpPr>
        <xdr:cNvPr id="217" name="Line 531"/>
        <xdr:cNvSpPr>
          <a:spLocks/>
        </xdr:cNvSpPr>
      </xdr:nvSpPr>
      <xdr:spPr>
        <a:xfrm flipV="1">
          <a:off x="45539025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5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5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0" name="Line 5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1" name="Line 5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2" name="Line 5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3" name="Line 5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4" name="Line 5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5" name="Line 5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6" name="Line 5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7" name="Line 5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8" name="Line 5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9" name="Line 5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0" name="Line 55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1" name="Line 55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2" name="Line 56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3" name="Line 56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4" name="Line 56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5" name="Line 56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6" name="Line 56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7" name="Line 56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8" name="Line 5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39" name="Line 5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40" name="Line 5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41" name="Line 5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2" name="Line 57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3" name="Line 57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4" name="Line 57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5" name="Line 57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6" name="Line 57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7" name="Line 57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8" name="Line 57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49" name="Line 57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50" name="Line 57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51" name="Line 57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52" name="Line 58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253" name="Line 58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4" name="Line 58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5" name="Line 58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6" name="Line 58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7" name="Line 58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8" name="Line 58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59" name="Line 58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0" name="Line 58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1" name="Line 58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2" name="Line 59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3" name="Line 59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4" name="Line 59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65" name="Line 59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438150</xdr:colOff>
      <xdr:row>36</xdr:row>
      <xdr:rowOff>66675</xdr:rowOff>
    </xdr:from>
    <xdr:to>
      <xdr:col>26</xdr:col>
      <xdr:colOff>742950</xdr:colOff>
      <xdr:row>36</xdr:row>
      <xdr:rowOff>114300</xdr:rowOff>
    </xdr:to>
    <xdr:sp>
      <xdr:nvSpPr>
        <xdr:cNvPr id="266" name="Line 597"/>
        <xdr:cNvSpPr>
          <a:spLocks/>
        </xdr:cNvSpPr>
      </xdr:nvSpPr>
      <xdr:spPr>
        <a:xfrm flipV="1">
          <a:off x="18783300" y="8896350"/>
          <a:ext cx="819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742950</xdr:colOff>
      <xdr:row>35</xdr:row>
      <xdr:rowOff>219075</xdr:rowOff>
    </xdr:from>
    <xdr:to>
      <xdr:col>28</xdr:col>
      <xdr:colOff>0</xdr:colOff>
      <xdr:row>36</xdr:row>
      <xdr:rowOff>66675</xdr:rowOff>
    </xdr:to>
    <xdr:sp>
      <xdr:nvSpPr>
        <xdr:cNvPr id="267" name="Line 598"/>
        <xdr:cNvSpPr>
          <a:spLocks/>
        </xdr:cNvSpPr>
      </xdr:nvSpPr>
      <xdr:spPr>
        <a:xfrm flipV="1">
          <a:off x="1960245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104775</xdr:rowOff>
    </xdr:from>
    <xdr:to>
      <xdr:col>28</xdr:col>
      <xdr:colOff>742950</xdr:colOff>
      <xdr:row>35</xdr:row>
      <xdr:rowOff>219075</xdr:rowOff>
    </xdr:to>
    <xdr:sp>
      <xdr:nvSpPr>
        <xdr:cNvPr id="268" name="Line 599"/>
        <xdr:cNvSpPr>
          <a:spLocks/>
        </xdr:cNvSpPr>
      </xdr:nvSpPr>
      <xdr:spPr>
        <a:xfrm flipV="1">
          <a:off x="20345400" y="8705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352425</xdr:colOff>
      <xdr:row>24</xdr:row>
      <xdr:rowOff>57150</xdr:rowOff>
    </xdr:from>
    <xdr:to>
      <xdr:col>78</xdr:col>
      <xdr:colOff>647700</xdr:colOff>
      <xdr:row>24</xdr:row>
      <xdr:rowOff>171450</xdr:rowOff>
    </xdr:to>
    <xdr:grpSp>
      <xdr:nvGrpSpPr>
        <xdr:cNvPr id="269" name="Group 609"/>
        <xdr:cNvGrpSpPr>
          <a:grpSpLocks noChangeAspect="1"/>
        </xdr:cNvGrpSpPr>
      </xdr:nvGrpSpPr>
      <xdr:grpSpPr>
        <a:xfrm>
          <a:off x="58150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6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619125</xdr:colOff>
      <xdr:row>21</xdr:row>
      <xdr:rowOff>57150</xdr:rowOff>
    </xdr:from>
    <xdr:to>
      <xdr:col>76</xdr:col>
      <xdr:colOff>914400</xdr:colOff>
      <xdr:row>21</xdr:row>
      <xdr:rowOff>171450</xdr:rowOff>
    </xdr:to>
    <xdr:grpSp>
      <xdr:nvGrpSpPr>
        <xdr:cNvPr id="273" name="Group 613"/>
        <xdr:cNvGrpSpPr>
          <a:grpSpLocks noChangeAspect="1"/>
        </xdr:cNvGrpSpPr>
      </xdr:nvGrpSpPr>
      <xdr:grpSpPr>
        <a:xfrm>
          <a:off x="56930925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77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78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323850</xdr:colOff>
      <xdr:row>36</xdr:row>
      <xdr:rowOff>114300</xdr:rowOff>
    </xdr:from>
    <xdr:to>
      <xdr:col>25</xdr:col>
      <xdr:colOff>466725</xdr:colOff>
      <xdr:row>36</xdr:row>
      <xdr:rowOff>114300</xdr:rowOff>
    </xdr:to>
    <xdr:sp>
      <xdr:nvSpPr>
        <xdr:cNvPr id="279" name="Line 649"/>
        <xdr:cNvSpPr>
          <a:spLocks/>
        </xdr:cNvSpPr>
      </xdr:nvSpPr>
      <xdr:spPr>
        <a:xfrm flipV="1">
          <a:off x="15697200" y="8943975"/>
          <a:ext cx="311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36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176022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26</xdr:col>
      <xdr:colOff>257175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81" name="Line 651"/>
        <xdr:cNvSpPr>
          <a:spLocks/>
        </xdr:cNvSpPr>
      </xdr:nvSpPr>
      <xdr:spPr>
        <a:xfrm flipV="1">
          <a:off x="19116675" y="7800975"/>
          <a:ext cx="1326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50</xdr:col>
      <xdr:colOff>371475</xdr:colOff>
      <xdr:row>31</xdr:row>
      <xdr:rowOff>114300</xdr:rowOff>
    </xdr:to>
    <xdr:sp>
      <xdr:nvSpPr>
        <xdr:cNvPr id="282" name="Line 652"/>
        <xdr:cNvSpPr>
          <a:spLocks/>
        </xdr:cNvSpPr>
      </xdr:nvSpPr>
      <xdr:spPr>
        <a:xfrm flipV="1">
          <a:off x="33356550" y="7800975"/>
          <a:ext cx="401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 editAs="absolute">
    <xdr:from>
      <xdr:col>2</xdr:col>
      <xdr:colOff>57150</xdr:colOff>
      <xdr:row>21</xdr:row>
      <xdr:rowOff>57150</xdr:rowOff>
    </xdr:from>
    <xdr:to>
      <xdr:col>2</xdr:col>
      <xdr:colOff>876300</xdr:colOff>
      <xdr:row>21</xdr:row>
      <xdr:rowOff>171450</xdr:rowOff>
    </xdr:to>
    <xdr:grpSp>
      <xdr:nvGrpSpPr>
        <xdr:cNvPr id="284" name="Group 654"/>
        <xdr:cNvGrpSpPr>
          <a:grpSpLocks noChangeAspect="1"/>
        </xdr:cNvGrpSpPr>
      </xdr:nvGrpSpPr>
      <xdr:grpSpPr>
        <a:xfrm>
          <a:off x="1085850" y="5457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26</xdr:row>
      <xdr:rowOff>57150</xdr:rowOff>
    </xdr:from>
    <xdr:to>
      <xdr:col>2</xdr:col>
      <xdr:colOff>876300</xdr:colOff>
      <xdr:row>26</xdr:row>
      <xdr:rowOff>171450</xdr:rowOff>
    </xdr:to>
    <xdr:grpSp>
      <xdr:nvGrpSpPr>
        <xdr:cNvPr id="292" name="Group 662"/>
        <xdr:cNvGrpSpPr>
          <a:grpSpLocks noChangeAspect="1"/>
        </xdr:cNvGrpSpPr>
      </xdr:nvGrpSpPr>
      <xdr:grpSpPr>
        <a:xfrm>
          <a:off x="108585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21</xdr:row>
      <xdr:rowOff>57150</xdr:rowOff>
    </xdr:from>
    <xdr:to>
      <xdr:col>86</xdr:col>
      <xdr:colOff>904875</xdr:colOff>
      <xdr:row>21</xdr:row>
      <xdr:rowOff>171450</xdr:rowOff>
    </xdr:to>
    <xdr:grpSp>
      <xdr:nvGrpSpPr>
        <xdr:cNvPr id="300" name="Group 670"/>
        <xdr:cNvGrpSpPr>
          <a:grpSpLocks noChangeAspect="1"/>
        </xdr:cNvGrpSpPr>
      </xdr:nvGrpSpPr>
      <xdr:grpSpPr>
        <a:xfrm>
          <a:off x="63807975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6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26</xdr:row>
      <xdr:rowOff>57150</xdr:rowOff>
    </xdr:from>
    <xdr:to>
      <xdr:col>86</xdr:col>
      <xdr:colOff>904875</xdr:colOff>
      <xdr:row>26</xdr:row>
      <xdr:rowOff>171450</xdr:rowOff>
    </xdr:to>
    <xdr:grpSp>
      <xdr:nvGrpSpPr>
        <xdr:cNvPr id="308" name="Group 678"/>
        <xdr:cNvGrpSpPr>
          <a:grpSpLocks noChangeAspect="1"/>
        </xdr:cNvGrpSpPr>
      </xdr:nvGrpSpPr>
      <xdr:grpSpPr>
        <a:xfrm>
          <a:off x="6380797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9" name="Line 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21</xdr:row>
      <xdr:rowOff>57150</xdr:rowOff>
    </xdr:from>
    <xdr:to>
      <xdr:col>4</xdr:col>
      <xdr:colOff>314325</xdr:colOff>
      <xdr:row>21</xdr:row>
      <xdr:rowOff>171450</xdr:rowOff>
    </xdr:to>
    <xdr:grpSp>
      <xdr:nvGrpSpPr>
        <xdr:cNvPr id="316" name="Group 686"/>
        <xdr:cNvGrpSpPr>
          <a:grpSpLocks noChangeAspect="1"/>
        </xdr:cNvGrpSpPr>
      </xdr:nvGrpSpPr>
      <xdr:grpSpPr>
        <a:xfrm>
          <a:off x="23907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7" name="Line 6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26</xdr:row>
      <xdr:rowOff>57150</xdr:rowOff>
    </xdr:from>
    <xdr:to>
      <xdr:col>4</xdr:col>
      <xdr:colOff>314325</xdr:colOff>
      <xdr:row>26</xdr:row>
      <xdr:rowOff>171450</xdr:rowOff>
    </xdr:to>
    <xdr:grpSp>
      <xdr:nvGrpSpPr>
        <xdr:cNvPr id="321" name="Group 691"/>
        <xdr:cNvGrpSpPr>
          <a:grpSpLocks noChangeAspect="1"/>
        </xdr:cNvGrpSpPr>
      </xdr:nvGrpSpPr>
      <xdr:grpSpPr>
        <a:xfrm>
          <a:off x="23907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2" name="Line 6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6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21</xdr:row>
      <xdr:rowOff>57150</xdr:rowOff>
    </xdr:from>
    <xdr:to>
      <xdr:col>85</xdr:col>
      <xdr:colOff>66675</xdr:colOff>
      <xdr:row>21</xdr:row>
      <xdr:rowOff>171450</xdr:rowOff>
    </xdr:to>
    <xdr:grpSp>
      <xdr:nvGrpSpPr>
        <xdr:cNvPr id="326" name="Group 696"/>
        <xdr:cNvGrpSpPr>
          <a:grpSpLocks noChangeAspect="1"/>
        </xdr:cNvGrpSpPr>
      </xdr:nvGrpSpPr>
      <xdr:grpSpPr>
        <a:xfrm>
          <a:off x="62855475" y="5457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7" name="Line 6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66675</xdr:colOff>
      <xdr:row>26</xdr:row>
      <xdr:rowOff>171450</xdr:rowOff>
    </xdr:to>
    <xdr:grpSp>
      <xdr:nvGrpSpPr>
        <xdr:cNvPr id="331" name="Group 701"/>
        <xdr:cNvGrpSpPr>
          <a:grpSpLocks noChangeAspect="1"/>
        </xdr:cNvGrpSpPr>
      </xdr:nvGrpSpPr>
      <xdr:grpSpPr>
        <a:xfrm>
          <a:off x="628554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2" name="Line 7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336" name="Group 706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542925</xdr:colOff>
      <xdr:row>25</xdr:row>
      <xdr:rowOff>114300</xdr:rowOff>
    </xdr:from>
    <xdr:to>
      <xdr:col>16</xdr:col>
      <xdr:colOff>847725</xdr:colOff>
      <xdr:row>27</xdr:row>
      <xdr:rowOff>28575</xdr:rowOff>
    </xdr:to>
    <xdr:grpSp>
      <xdr:nvGrpSpPr>
        <xdr:cNvPr id="339" name="Group 727"/>
        <xdr:cNvGrpSpPr>
          <a:grpSpLocks noChangeAspect="1"/>
        </xdr:cNvGrpSpPr>
      </xdr:nvGrpSpPr>
      <xdr:grpSpPr>
        <a:xfrm>
          <a:off x="119729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20</xdr:row>
      <xdr:rowOff>219075</xdr:rowOff>
    </xdr:from>
    <xdr:to>
      <xdr:col>16</xdr:col>
      <xdr:colOff>447675</xdr:colOff>
      <xdr:row>22</xdr:row>
      <xdr:rowOff>114300</xdr:rowOff>
    </xdr:to>
    <xdr:grpSp>
      <xdr:nvGrpSpPr>
        <xdr:cNvPr id="342" name="Group 730"/>
        <xdr:cNvGrpSpPr>
          <a:grpSpLocks noChangeAspect="1"/>
        </xdr:cNvGrpSpPr>
      </xdr:nvGrpSpPr>
      <xdr:grpSpPr>
        <a:xfrm>
          <a:off x="1157287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7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20</xdr:row>
      <xdr:rowOff>219075</xdr:rowOff>
    </xdr:from>
    <xdr:to>
      <xdr:col>16</xdr:col>
      <xdr:colOff>838200</xdr:colOff>
      <xdr:row>22</xdr:row>
      <xdr:rowOff>114300</xdr:rowOff>
    </xdr:to>
    <xdr:grpSp>
      <xdr:nvGrpSpPr>
        <xdr:cNvPr id="345" name="Group 733"/>
        <xdr:cNvGrpSpPr>
          <a:grpSpLocks noChangeAspect="1"/>
        </xdr:cNvGrpSpPr>
      </xdr:nvGrpSpPr>
      <xdr:grpSpPr>
        <a:xfrm>
          <a:off x="119634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6" name="Line 7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638175</xdr:colOff>
      <xdr:row>27</xdr:row>
      <xdr:rowOff>171450</xdr:rowOff>
    </xdr:to>
    <xdr:grpSp>
      <xdr:nvGrpSpPr>
        <xdr:cNvPr id="348" name="Group 736"/>
        <xdr:cNvGrpSpPr>
          <a:grpSpLocks noChangeAspect="1"/>
        </xdr:cNvGrpSpPr>
      </xdr:nvGrpSpPr>
      <xdr:grpSpPr>
        <a:xfrm>
          <a:off x="7324725" y="6829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49" name="Oval 7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352" name="Group 740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3" name="Line 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695325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355" name="Line 743"/>
        <xdr:cNvSpPr>
          <a:spLocks/>
        </xdr:cNvSpPr>
      </xdr:nvSpPr>
      <xdr:spPr>
        <a:xfrm>
          <a:off x="12125325" y="642937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17</xdr:row>
      <xdr:rowOff>209550</xdr:rowOff>
    </xdr:from>
    <xdr:to>
      <xdr:col>22</xdr:col>
      <xdr:colOff>628650</xdr:colOff>
      <xdr:row>19</xdr:row>
      <xdr:rowOff>114300</xdr:rowOff>
    </xdr:to>
    <xdr:grpSp>
      <xdr:nvGrpSpPr>
        <xdr:cNvPr id="356" name="Group 744"/>
        <xdr:cNvGrpSpPr>
          <a:grpSpLocks noChangeAspect="1"/>
        </xdr:cNvGrpSpPr>
      </xdr:nvGrpSpPr>
      <xdr:grpSpPr>
        <a:xfrm>
          <a:off x="162115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7" name="Line 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19</xdr:row>
      <xdr:rowOff>114300</xdr:rowOff>
    </xdr:from>
    <xdr:to>
      <xdr:col>22</xdr:col>
      <xdr:colOff>476250</xdr:colOff>
      <xdr:row>22</xdr:row>
      <xdr:rowOff>114300</xdr:rowOff>
    </xdr:to>
    <xdr:sp>
      <xdr:nvSpPr>
        <xdr:cNvPr id="359" name="Line 747"/>
        <xdr:cNvSpPr>
          <a:spLocks/>
        </xdr:cNvSpPr>
      </xdr:nvSpPr>
      <xdr:spPr>
        <a:xfrm flipV="1">
          <a:off x="12115800" y="505777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76200</xdr:rowOff>
    </xdr:from>
    <xdr:to>
      <xdr:col>9</xdr:col>
      <xdr:colOff>57150</xdr:colOff>
      <xdr:row>19</xdr:row>
      <xdr:rowOff>114300</xdr:rowOff>
    </xdr:to>
    <xdr:sp>
      <xdr:nvSpPr>
        <xdr:cNvPr id="360" name="Line 748"/>
        <xdr:cNvSpPr>
          <a:spLocks/>
        </xdr:cNvSpPr>
      </xdr:nvSpPr>
      <xdr:spPr>
        <a:xfrm>
          <a:off x="5772150" y="5019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0</xdr:rowOff>
    </xdr:from>
    <xdr:to>
      <xdr:col>8</xdr:col>
      <xdr:colOff>285750</xdr:colOff>
      <xdr:row>19</xdr:row>
      <xdr:rowOff>76200</xdr:rowOff>
    </xdr:to>
    <xdr:sp>
      <xdr:nvSpPr>
        <xdr:cNvPr id="361" name="Line 749"/>
        <xdr:cNvSpPr>
          <a:spLocks/>
        </xdr:cNvSpPr>
      </xdr:nvSpPr>
      <xdr:spPr>
        <a:xfrm>
          <a:off x="5029200" y="4943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114300</xdr:rowOff>
    </xdr:from>
    <xdr:to>
      <xdr:col>7</xdr:col>
      <xdr:colOff>57150</xdr:colOff>
      <xdr:row>19</xdr:row>
      <xdr:rowOff>0</xdr:rowOff>
    </xdr:to>
    <xdr:sp>
      <xdr:nvSpPr>
        <xdr:cNvPr id="362" name="Line 750"/>
        <xdr:cNvSpPr>
          <a:spLocks/>
        </xdr:cNvSpPr>
      </xdr:nvSpPr>
      <xdr:spPr>
        <a:xfrm>
          <a:off x="4286250" y="4829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19050</xdr:rowOff>
    </xdr:from>
    <xdr:to>
      <xdr:col>6</xdr:col>
      <xdr:colOff>247650</xdr:colOff>
      <xdr:row>18</xdr:row>
      <xdr:rowOff>104775</xdr:rowOff>
    </xdr:to>
    <xdr:sp>
      <xdr:nvSpPr>
        <xdr:cNvPr id="363" name="Line 751"/>
        <xdr:cNvSpPr>
          <a:spLocks/>
        </xdr:cNvSpPr>
      </xdr:nvSpPr>
      <xdr:spPr>
        <a:xfrm>
          <a:off x="2228850" y="4276725"/>
          <a:ext cx="20193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4" name="Line 752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5" name="Line 753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6" name="Line 754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7" name="Line 75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8" name="Line 75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69" name="Line 757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0" name="Line 758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1" name="Line 759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2" name="Line 760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3" name="Line 761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4" name="Line 762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75" name="Line 763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76" name="Line 764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77" name="Line 765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78" name="Line 766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79" name="Line 767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0" name="Line 768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1" name="Line 769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2" name="Line 770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3" name="Line 771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4" name="Line 772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5" name="Line 773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6" name="Line 774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7" name="Line 775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66675</xdr:colOff>
      <xdr:row>21</xdr:row>
      <xdr:rowOff>57150</xdr:rowOff>
    </xdr:from>
    <xdr:to>
      <xdr:col>22</xdr:col>
      <xdr:colOff>904875</xdr:colOff>
      <xdr:row>21</xdr:row>
      <xdr:rowOff>171450</xdr:rowOff>
    </xdr:to>
    <xdr:grpSp>
      <xdr:nvGrpSpPr>
        <xdr:cNvPr id="388" name="Group 776"/>
        <xdr:cNvGrpSpPr>
          <a:grpSpLocks noChangeAspect="1"/>
        </xdr:cNvGrpSpPr>
      </xdr:nvGrpSpPr>
      <xdr:grpSpPr>
        <a:xfrm>
          <a:off x="15954375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89" name="Line 7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7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31</xdr:row>
      <xdr:rowOff>114300</xdr:rowOff>
    </xdr:from>
    <xdr:to>
      <xdr:col>26</xdr:col>
      <xdr:colOff>419100</xdr:colOff>
      <xdr:row>33</xdr:row>
      <xdr:rowOff>28575</xdr:rowOff>
    </xdr:to>
    <xdr:grpSp>
      <xdr:nvGrpSpPr>
        <xdr:cNvPr id="396" name="Group 784"/>
        <xdr:cNvGrpSpPr>
          <a:grpSpLocks noChangeAspect="1"/>
        </xdr:cNvGrpSpPr>
      </xdr:nvGrpSpPr>
      <xdr:grpSpPr>
        <a:xfrm>
          <a:off x="18964275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514350</xdr:colOff>
      <xdr:row>31</xdr:row>
      <xdr:rowOff>114300</xdr:rowOff>
    </xdr:from>
    <xdr:to>
      <xdr:col>26</xdr:col>
      <xdr:colOff>819150</xdr:colOff>
      <xdr:row>33</xdr:row>
      <xdr:rowOff>28575</xdr:rowOff>
    </xdr:to>
    <xdr:grpSp>
      <xdr:nvGrpSpPr>
        <xdr:cNvPr id="399" name="Group 787"/>
        <xdr:cNvGrpSpPr>
          <a:grpSpLocks noChangeAspect="1"/>
        </xdr:cNvGrpSpPr>
      </xdr:nvGrpSpPr>
      <xdr:grpSpPr>
        <a:xfrm>
          <a:off x="193738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7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28</xdr:row>
      <xdr:rowOff>114300</xdr:rowOff>
    </xdr:from>
    <xdr:to>
      <xdr:col>26</xdr:col>
      <xdr:colOff>257175</xdr:colOff>
      <xdr:row>31</xdr:row>
      <xdr:rowOff>114300</xdr:rowOff>
    </xdr:to>
    <xdr:sp>
      <xdr:nvSpPr>
        <xdr:cNvPr id="402" name="Line 790"/>
        <xdr:cNvSpPr>
          <a:spLocks/>
        </xdr:cNvSpPr>
      </xdr:nvSpPr>
      <xdr:spPr>
        <a:xfrm>
          <a:off x="14897100" y="7115175"/>
          <a:ext cx="4219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34</xdr:row>
      <xdr:rowOff>114300</xdr:rowOff>
    </xdr:from>
    <xdr:to>
      <xdr:col>34</xdr:col>
      <xdr:colOff>628650</xdr:colOff>
      <xdr:row>36</xdr:row>
      <xdr:rowOff>28575</xdr:rowOff>
    </xdr:to>
    <xdr:grpSp>
      <xdr:nvGrpSpPr>
        <xdr:cNvPr id="403" name="Group 791"/>
        <xdr:cNvGrpSpPr>
          <a:grpSpLocks noChangeAspect="1"/>
        </xdr:cNvGrpSpPr>
      </xdr:nvGrpSpPr>
      <xdr:grpSpPr>
        <a:xfrm>
          <a:off x="25126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323850</xdr:colOff>
      <xdr:row>35</xdr:row>
      <xdr:rowOff>47625</xdr:rowOff>
    </xdr:from>
    <xdr:to>
      <xdr:col>30</xdr:col>
      <xdr:colOff>676275</xdr:colOff>
      <xdr:row>35</xdr:row>
      <xdr:rowOff>171450</xdr:rowOff>
    </xdr:to>
    <xdr:sp>
      <xdr:nvSpPr>
        <xdr:cNvPr id="406" name="kreslení 427"/>
        <xdr:cNvSpPr>
          <a:spLocks/>
        </xdr:cNvSpPr>
      </xdr:nvSpPr>
      <xdr:spPr>
        <a:xfrm>
          <a:off x="221551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371475</xdr:colOff>
      <xdr:row>38</xdr:row>
      <xdr:rowOff>9525</xdr:rowOff>
    </xdr:from>
    <xdr:to>
      <xdr:col>30</xdr:col>
      <xdr:colOff>590550</xdr:colOff>
      <xdr:row>40</xdr:row>
      <xdr:rowOff>0</xdr:rowOff>
    </xdr:to>
    <xdr:grpSp>
      <xdr:nvGrpSpPr>
        <xdr:cNvPr id="407" name="Group 795"/>
        <xdr:cNvGrpSpPr>
          <a:grpSpLocks noChangeAspect="1"/>
        </xdr:cNvGrpSpPr>
      </xdr:nvGrpSpPr>
      <xdr:grpSpPr>
        <a:xfrm>
          <a:off x="22202775" y="929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08" name="Line 7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7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7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AutoShape 7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32</xdr:row>
      <xdr:rowOff>180975</xdr:rowOff>
    </xdr:from>
    <xdr:to>
      <xdr:col>29</xdr:col>
      <xdr:colOff>438150</xdr:colOff>
      <xdr:row>33</xdr:row>
      <xdr:rowOff>76200</xdr:rowOff>
    </xdr:to>
    <xdr:sp>
      <xdr:nvSpPr>
        <xdr:cNvPr id="412" name="kreslení 427"/>
        <xdr:cNvSpPr>
          <a:spLocks/>
        </xdr:cNvSpPr>
      </xdr:nvSpPr>
      <xdr:spPr>
        <a:xfrm>
          <a:off x="21402675" y="8096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20</xdr:row>
      <xdr:rowOff>57150</xdr:rowOff>
    </xdr:from>
    <xdr:to>
      <xdr:col>18</xdr:col>
      <xdr:colOff>314325</xdr:colOff>
      <xdr:row>20</xdr:row>
      <xdr:rowOff>171450</xdr:rowOff>
    </xdr:to>
    <xdr:grpSp>
      <xdr:nvGrpSpPr>
        <xdr:cNvPr id="413" name="Group 801"/>
        <xdr:cNvGrpSpPr>
          <a:grpSpLocks noChangeAspect="1"/>
        </xdr:cNvGrpSpPr>
      </xdr:nvGrpSpPr>
      <xdr:grpSpPr>
        <a:xfrm>
          <a:off x="12944475" y="5229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18</xdr:row>
      <xdr:rowOff>57150</xdr:rowOff>
    </xdr:from>
    <xdr:to>
      <xdr:col>22</xdr:col>
      <xdr:colOff>952500</xdr:colOff>
      <xdr:row>18</xdr:row>
      <xdr:rowOff>171450</xdr:rowOff>
    </xdr:to>
    <xdr:grpSp>
      <xdr:nvGrpSpPr>
        <xdr:cNvPr id="417" name="Group 805"/>
        <xdr:cNvGrpSpPr>
          <a:grpSpLocks noChangeAspect="1"/>
        </xdr:cNvGrpSpPr>
      </xdr:nvGrpSpPr>
      <xdr:grpSpPr>
        <a:xfrm>
          <a:off x="16544925" y="4772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8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33</xdr:row>
      <xdr:rowOff>47625</xdr:rowOff>
    </xdr:from>
    <xdr:to>
      <xdr:col>33</xdr:col>
      <xdr:colOff>485775</xdr:colOff>
      <xdr:row>33</xdr:row>
      <xdr:rowOff>161925</xdr:rowOff>
    </xdr:to>
    <xdr:grpSp>
      <xdr:nvGrpSpPr>
        <xdr:cNvPr id="421" name="Group 809"/>
        <xdr:cNvGrpSpPr>
          <a:grpSpLocks noChangeAspect="1"/>
        </xdr:cNvGrpSpPr>
      </xdr:nvGrpSpPr>
      <xdr:grpSpPr>
        <a:xfrm>
          <a:off x="2433637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2" name="Line 8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20</xdr:row>
      <xdr:rowOff>76200</xdr:rowOff>
    </xdr:from>
    <xdr:to>
      <xdr:col>43</xdr:col>
      <xdr:colOff>171450</xdr:colOff>
      <xdr:row>21</xdr:row>
      <xdr:rowOff>152400</xdr:rowOff>
    </xdr:to>
    <xdr:grpSp>
      <xdr:nvGrpSpPr>
        <xdr:cNvPr id="426" name="Group 814"/>
        <xdr:cNvGrpSpPr>
          <a:grpSpLocks/>
        </xdr:cNvGrpSpPr>
      </xdr:nvGrpSpPr>
      <xdr:grpSpPr>
        <a:xfrm>
          <a:off x="19030950" y="5248275"/>
          <a:ext cx="12858750" cy="304800"/>
          <a:chOff x="89" y="287"/>
          <a:chExt cx="863" cy="32"/>
        </a:xfrm>
        <a:solidFill>
          <a:srgbClr val="FFFFFF"/>
        </a:solidFill>
      </xdr:grpSpPr>
      <xdr:sp>
        <xdr:nvSpPr>
          <xdr:cNvPr id="427" name="Rectangle 81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1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23</xdr:row>
      <xdr:rowOff>76200</xdr:rowOff>
    </xdr:from>
    <xdr:to>
      <xdr:col>43</xdr:col>
      <xdr:colOff>171450</xdr:colOff>
      <xdr:row>24</xdr:row>
      <xdr:rowOff>152400</xdr:rowOff>
    </xdr:to>
    <xdr:grpSp>
      <xdr:nvGrpSpPr>
        <xdr:cNvPr id="436" name="Group 824"/>
        <xdr:cNvGrpSpPr>
          <a:grpSpLocks/>
        </xdr:cNvGrpSpPr>
      </xdr:nvGrpSpPr>
      <xdr:grpSpPr>
        <a:xfrm>
          <a:off x="18859500" y="5934075"/>
          <a:ext cx="13030200" cy="304800"/>
          <a:chOff x="89" y="287"/>
          <a:chExt cx="863" cy="32"/>
        </a:xfrm>
        <a:solidFill>
          <a:srgbClr val="FFFFFF"/>
        </a:solidFill>
      </xdr:grpSpPr>
      <xdr:sp>
        <xdr:nvSpPr>
          <xdr:cNvPr id="437" name="Rectangle 8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24</xdr:row>
      <xdr:rowOff>57150</xdr:rowOff>
    </xdr:from>
    <xdr:to>
      <xdr:col>22</xdr:col>
      <xdr:colOff>904875</xdr:colOff>
      <xdr:row>24</xdr:row>
      <xdr:rowOff>171450</xdr:rowOff>
    </xdr:to>
    <xdr:grpSp>
      <xdr:nvGrpSpPr>
        <xdr:cNvPr id="446" name="Group 835"/>
        <xdr:cNvGrpSpPr>
          <a:grpSpLocks noChangeAspect="1"/>
        </xdr:cNvGrpSpPr>
      </xdr:nvGrpSpPr>
      <xdr:grpSpPr>
        <a:xfrm>
          <a:off x="15954375" y="6143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47" name="Line 8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8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8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923925</xdr:colOff>
      <xdr:row>27</xdr:row>
      <xdr:rowOff>57150</xdr:rowOff>
    </xdr:from>
    <xdr:to>
      <xdr:col>26</xdr:col>
      <xdr:colOff>285750</xdr:colOff>
      <xdr:row>27</xdr:row>
      <xdr:rowOff>171450</xdr:rowOff>
    </xdr:to>
    <xdr:grpSp>
      <xdr:nvGrpSpPr>
        <xdr:cNvPr id="454" name="Group 843"/>
        <xdr:cNvGrpSpPr>
          <a:grpSpLocks noChangeAspect="1"/>
        </xdr:cNvGrpSpPr>
      </xdr:nvGrpSpPr>
      <xdr:grpSpPr>
        <a:xfrm>
          <a:off x="18297525" y="6829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8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8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30</xdr:row>
      <xdr:rowOff>57150</xdr:rowOff>
    </xdr:from>
    <xdr:to>
      <xdr:col>32</xdr:col>
      <xdr:colOff>600075</xdr:colOff>
      <xdr:row>30</xdr:row>
      <xdr:rowOff>171450</xdr:rowOff>
    </xdr:to>
    <xdr:grpSp>
      <xdr:nvGrpSpPr>
        <xdr:cNvPr id="462" name="Group 851"/>
        <xdr:cNvGrpSpPr>
          <a:grpSpLocks noChangeAspect="1"/>
        </xdr:cNvGrpSpPr>
      </xdr:nvGrpSpPr>
      <xdr:grpSpPr>
        <a:xfrm>
          <a:off x="23079075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8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885825</xdr:colOff>
      <xdr:row>26</xdr:row>
      <xdr:rowOff>0</xdr:rowOff>
    </xdr:from>
    <xdr:to>
      <xdr:col>9</xdr:col>
      <xdr:colOff>9525</xdr:colOff>
      <xdr:row>26</xdr:row>
      <xdr:rowOff>133350</xdr:rowOff>
    </xdr:to>
    <xdr:sp>
      <xdr:nvSpPr>
        <xdr:cNvPr id="470" name="Line 862"/>
        <xdr:cNvSpPr>
          <a:spLocks/>
        </xdr:cNvSpPr>
      </xdr:nvSpPr>
      <xdr:spPr>
        <a:xfrm flipV="1">
          <a:off x="6372225" y="65436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18</xdr:row>
      <xdr:rowOff>104775</xdr:rowOff>
    </xdr:from>
    <xdr:to>
      <xdr:col>9</xdr:col>
      <xdr:colOff>0</xdr:colOff>
      <xdr:row>18</xdr:row>
      <xdr:rowOff>219075</xdr:rowOff>
    </xdr:to>
    <xdr:sp>
      <xdr:nvSpPr>
        <xdr:cNvPr id="471" name="Line 864"/>
        <xdr:cNvSpPr>
          <a:spLocks/>
        </xdr:cNvSpPr>
      </xdr:nvSpPr>
      <xdr:spPr>
        <a:xfrm flipH="1" flipV="1">
          <a:off x="6353175" y="481965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104775</xdr:rowOff>
    </xdr:from>
    <xdr:to>
      <xdr:col>9</xdr:col>
      <xdr:colOff>228600</xdr:colOff>
      <xdr:row>18</xdr:row>
      <xdr:rowOff>219075</xdr:rowOff>
    </xdr:to>
    <xdr:sp>
      <xdr:nvSpPr>
        <xdr:cNvPr id="472" name="Line 865"/>
        <xdr:cNvSpPr>
          <a:spLocks/>
        </xdr:cNvSpPr>
      </xdr:nvSpPr>
      <xdr:spPr>
        <a:xfrm flipV="1">
          <a:off x="6600825" y="481965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266700</xdr:colOff>
      <xdr:row>26</xdr:row>
      <xdr:rowOff>133350</xdr:rowOff>
    </xdr:to>
    <xdr:sp>
      <xdr:nvSpPr>
        <xdr:cNvPr id="473" name="Line 866"/>
        <xdr:cNvSpPr>
          <a:spLocks/>
        </xdr:cNvSpPr>
      </xdr:nvSpPr>
      <xdr:spPr>
        <a:xfrm flipH="1" flipV="1">
          <a:off x="6619875" y="65436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219075</xdr:rowOff>
    </xdr:from>
    <xdr:to>
      <xdr:col>9</xdr:col>
      <xdr:colOff>152400</xdr:colOff>
      <xdr:row>18</xdr:row>
      <xdr:rowOff>219075</xdr:rowOff>
    </xdr:to>
    <xdr:sp>
      <xdr:nvSpPr>
        <xdr:cNvPr id="474" name="Line 867"/>
        <xdr:cNvSpPr>
          <a:spLocks/>
        </xdr:cNvSpPr>
      </xdr:nvSpPr>
      <xdr:spPr>
        <a:xfrm flipV="1">
          <a:off x="6448425" y="49339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9</xdr:col>
      <xdr:colOff>161925</xdr:colOff>
      <xdr:row>26</xdr:row>
      <xdr:rowOff>9525</xdr:rowOff>
    </xdr:to>
    <xdr:sp>
      <xdr:nvSpPr>
        <xdr:cNvPr id="475" name="Line 868"/>
        <xdr:cNvSpPr>
          <a:spLocks/>
        </xdr:cNvSpPr>
      </xdr:nvSpPr>
      <xdr:spPr>
        <a:xfrm flipV="1">
          <a:off x="6457950" y="65532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114300</xdr:rowOff>
    </xdr:from>
    <xdr:to>
      <xdr:col>59</xdr:col>
      <xdr:colOff>28575</xdr:colOff>
      <xdr:row>31</xdr:row>
      <xdr:rowOff>114300</xdr:rowOff>
    </xdr:to>
    <xdr:sp>
      <xdr:nvSpPr>
        <xdr:cNvPr id="476" name="Line 872"/>
        <xdr:cNvSpPr>
          <a:spLocks/>
        </xdr:cNvSpPr>
      </xdr:nvSpPr>
      <xdr:spPr>
        <a:xfrm flipV="1">
          <a:off x="41186100" y="7800975"/>
          <a:ext cx="275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77" name="Line 873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78" name="Line 874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79" name="Line 875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0" name="Line 876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1" name="Line 877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2" name="Line 878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3" name="Line 879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4" name="Line 880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5" name="Line 881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6" name="Line 882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7" name="Line 883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8" name="Line 884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89" name="Line 885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0" name="Line 886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1" name="Line 887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2" name="Line 888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3" name="Line 889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4" name="Line 890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5" name="Line 891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6" name="Line 892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7" name="Line 893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8" name="Line 894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499" name="Line 895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00" name="Line 896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1" name="Line 897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2" name="Line 898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3" name="Line 899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4" name="Line 900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5" name="Line 901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6" name="Line 902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7" name="Line 903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8" name="Line 904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9" name="Line 905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10" name="Line 906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11" name="Line 907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12" name="Line 908"/>
        <xdr:cNvSpPr>
          <a:spLocks/>
        </xdr:cNvSpPr>
      </xdr:nvSpPr>
      <xdr:spPr>
        <a:xfrm flipH="1">
          <a:off x="4984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876300</xdr:colOff>
      <xdr:row>20</xdr:row>
      <xdr:rowOff>219075</xdr:rowOff>
    </xdr:from>
    <xdr:to>
      <xdr:col>71</xdr:col>
      <xdr:colOff>209550</xdr:colOff>
      <xdr:row>22</xdr:row>
      <xdr:rowOff>114300</xdr:rowOff>
    </xdr:to>
    <xdr:grpSp>
      <xdr:nvGrpSpPr>
        <xdr:cNvPr id="513" name="Group 909"/>
        <xdr:cNvGrpSpPr>
          <a:grpSpLocks noChangeAspect="1"/>
        </xdr:cNvGrpSpPr>
      </xdr:nvGrpSpPr>
      <xdr:grpSpPr>
        <a:xfrm>
          <a:off x="52730400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4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20</xdr:row>
      <xdr:rowOff>219075</xdr:rowOff>
    </xdr:from>
    <xdr:to>
      <xdr:col>72</xdr:col>
      <xdr:colOff>104775</xdr:colOff>
      <xdr:row>22</xdr:row>
      <xdr:rowOff>114300</xdr:rowOff>
    </xdr:to>
    <xdr:grpSp>
      <xdr:nvGrpSpPr>
        <xdr:cNvPr id="516" name="Group 912"/>
        <xdr:cNvGrpSpPr>
          <a:grpSpLocks noChangeAspect="1"/>
        </xdr:cNvGrpSpPr>
      </xdr:nvGrpSpPr>
      <xdr:grpSpPr>
        <a:xfrm>
          <a:off x="531399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7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20</xdr:row>
      <xdr:rowOff>219075</xdr:rowOff>
    </xdr:from>
    <xdr:to>
      <xdr:col>61</xdr:col>
      <xdr:colOff>419100</xdr:colOff>
      <xdr:row>22</xdr:row>
      <xdr:rowOff>114300</xdr:rowOff>
    </xdr:to>
    <xdr:grpSp>
      <xdr:nvGrpSpPr>
        <xdr:cNvPr id="519" name="Group 915"/>
        <xdr:cNvGrpSpPr>
          <a:grpSpLocks noChangeAspect="1"/>
        </xdr:cNvGrpSpPr>
      </xdr:nvGrpSpPr>
      <xdr:grpSpPr>
        <a:xfrm>
          <a:off x="45500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31</xdr:row>
      <xdr:rowOff>114300</xdr:rowOff>
    </xdr:from>
    <xdr:to>
      <xdr:col>55</xdr:col>
      <xdr:colOff>409575</xdr:colOff>
      <xdr:row>33</xdr:row>
      <xdr:rowOff>28575</xdr:rowOff>
    </xdr:to>
    <xdr:grpSp>
      <xdr:nvGrpSpPr>
        <xdr:cNvPr id="522" name="Group 918"/>
        <xdr:cNvGrpSpPr>
          <a:grpSpLocks/>
        </xdr:cNvGrpSpPr>
      </xdr:nvGrpSpPr>
      <xdr:grpSpPr>
        <a:xfrm>
          <a:off x="410337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57150</xdr:rowOff>
    </xdr:from>
    <xdr:to>
      <xdr:col>65</xdr:col>
      <xdr:colOff>219075</xdr:colOff>
      <xdr:row>23</xdr:row>
      <xdr:rowOff>171450</xdr:rowOff>
    </xdr:to>
    <xdr:grpSp>
      <xdr:nvGrpSpPr>
        <xdr:cNvPr id="525" name="Group 921"/>
        <xdr:cNvGrpSpPr>
          <a:grpSpLocks noChangeAspect="1"/>
        </xdr:cNvGrpSpPr>
      </xdr:nvGrpSpPr>
      <xdr:grpSpPr>
        <a:xfrm>
          <a:off x="4776787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9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9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9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26</xdr:row>
      <xdr:rowOff>57150</xdr:rowOff>
    </xdr:from>
    <xdr:to>
      <xdr:col>59</xdr:col>
      <xdr:colOff>219075</xdr:colOff>
      <xdr:row>26</xdr:row>
      <xdr:rowOff>171450</xdr:rowOff>
    </xdr:to>
    <xdr:grpSp>
      <xdr:nvGrpSpPr>
        <xdr:cNvPr id="533" name="Group 929"/>
        <xdr:cNvGrpSpPr>
          <a:grpSpLocks noChangeAspect="1"/>
        </xdr:cNvGrpSpPr>
      </xdr:nvGrpSpPr>
      <xdr:grpSpPr>
        <a:xfrm>
          <a:off x="4331017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4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29</xdr:row>
      <xdr:rowOff>57150</xdr:rowOff>
    </xdr:from>
    <xdr:to>
      <xdr:col>59</xdr:col>
      <xdr:colOff>219075</xdr:colOff>
      <xdr:row>29</xdr:row>
      <xdr:rowOff>171450</xdr:rowOff>
    </xdr:to>
    <xdr:grpSp>
      <xdr:nvGrpSpPr>
        <xdr:cNvPr id="541" name="Group 937"/>
        <xdr:cNvGrpSpPr>
          <a:grpSpLocks noChangeAspect="1"/>
        </xdr:cNvGrpSpPr>
      </xdr:nvGrpSpPr>
      <xdr:grpSpPr>
        <a:xfrm>
          <a:off x="43310175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9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9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9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32</xdr:row>
      <xdr:rowOff>57150</xdr:rowOff>
    </xdr:from>
    <xdr:to>
      <xdr:col>50</xdr:col>
      <xdr:colOff>647700</xdr:colOff>
      <xdr:row>32</xdr:row>
      <xdr:rowOff>171450</xdr:rowOff>
    </xdr:to>
    <xdr:grpSp>
      <xdr:nvGrpSpPr>
        <xdr:cNvPr id="549" name="Group 945"/>
        <xdr:cNvGrpSpPr>
          <a:grpSpLocks noChangeAspect="1"/>
        </xdr:cNvGrpSpPr>
      </xdr:nvGrpSpPr>
      <xdr:grpSpPr>
        <a:xfrm>
          <a:off x="37347525" y="797242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550" name="Oval 94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94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94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3" name="Line 949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4" name="Line 950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5" name="Line 951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6" name="Line 952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7" name="Line 953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8" name="Line 954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59" name="Line 955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0" name="Line 956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1" name="Line 957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2" name="Line 958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3" name="Line 959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4" name="Line 960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5" name="Line 961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6" name="Line 962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7" name="Line 963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8" name="Line 964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69" name="Line 965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0" name="Line 966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1" name="Line 967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2" name="Line 968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3" name="Line 969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4" name="Line 970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5" name="Line 971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576" name="Line 972"/>
        <xdr:cNvSpPr>
          <a:spLocks/>
        </xdr:cNvSpPr>
      </xdr:nvSpPr>
      <xdr:spPr>
        <a:xfrm flipH="1">
          <a:off x="4888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77" name="Line 973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78" name="Line 974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79" name="Line 975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0" name="Line 976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1" name="Line 977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2" name="Line 978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3" name="Line 979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4" name="Line 980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5" name="Line 981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6" name="Line 982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7" name="Line 983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588" name="Line 984"/>
        <xdr:cNvSpPr>
          <a:spLocks/>
        </xdr:cNvSpPr>
      </xdr:nvSpPr>
      <xdr:spPr>
        <a:xfrm flipH="1">
          <a:off x="4984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114300</xdr:rowOff>
    </xdr:from>
    <xdr:to>
      <xdr:col>55</xdr:col>
      <xdr:colOff>247650</xdr:colOff>
      <xdr:row>33</xdr:row>
      <xdr:rowOff>123825</xdr:rowOff>
    </xdr:to>
    <xdr:sp>
      <xdr:nvSpPr>
        <xdr:cNvPr id="589" name="Line 985"/>
        <xdr:cNvSpPr>
          <a:spLocks/>
        </xdr:cNvSpPr>
      </xdr:nvSpPr>
      <xdr:spPr>
        <a:xfrm flipV="1">
          <a:off x="39547800" y="7800975"/>
          <a:ext cx="1638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34</xdr:row>
      <xdr:rowOff>85725</xdr:rowOff>
    </xdr:from>
    <xdr:to>
      <xdr:col>51</xdr:col>
      <xdr:colOff>133350</xdr:colOff>
      <xdr:row>34</xdr:row>
      <xdr:rowOff>123825</xdr:rowOff>
    </xdr:to>
    <xdr:sp>
      <xdr:nvSpPr>
        <xdr:cNvPr id="590" name="Line 986"/>
        <xdr:cNvSpPr>
          <a:spLocks/>
        </xdr:cNvSpPr>
      </xdr:nvSpPr>
      <xdr:spPr>
        <a:xfrm flipV="1">
          <a:off x="37471350" y="845820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133350</xdr:colOff>
      <xdr:row>34</xdr:row>
      <xdr:rowOff>9525</xdr:rowOff>
    </xdr:from>
    <xdr:to>
      <xdr:col>52</xdr:col>
      <xdr:colOff>361950</xdr:colOff>
      <xdr:row>34</xdr:row>
      <xdr:rowOff>85725</xdr:rowOff>
    </xdr:to>
    <xdr:sp>
      <xdr:nvSpPr>
        <xdr:cNvPr id="591" name="Line 987"/>
        <xdr:cNvSpPr>
          <a:spLocks/>
        </xdr:cNvSpPr>
      </xdr:nvSpPr>
      <xdr:spPr>
        <a:xfrm flipV="1">
          <a:off x="381000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352425</xdr:colOff>
      <xdr:row>33</xdr:row>
      <xdr:rowOff>123825</xdr:rowOff>
    </xdr:from>
    <xdr:to>
      <xdr:col>53</xdr:col>
      <xdr:colOff>123825</xdr:colOff>
      <xdr:row>34</xdr:row>
      <xdr:rowOff>9525</xdr:rowOff>
    </xdr:to>
    <xdr:sp>
      <xdr:nvSpPr>
        <xdr:cNvPr id="592" name="Line 988"/>
        <xdr:cNvSpPr>
          <a:spLocks/>
        </xdr:cNvSpPr>
      </xdr:nvSpPr>
      <xdr:spPr>
        <a:xfrm flipV="1">
          <a:off x="388334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733425</xdr:colOff>
      <xdr:row>24</xdr:row>
      <xdr:rowOff>47625</xdr:rowOff>
    </xdr:from>
    <xdr:to>
      <xdr:col>65</xdr:col>
      <xdr:colOff>57150</xdr:colOff>
      <xdr:row>24</xdr:row>
      <xdr:rowOff>161925</xdr:rowOff>
    </xdr:to>
    <xdr:grpSp>
      <xdr:nvGrpSpPr>
        <xdr:cNvPr id="593" name="Group 989"/>
        <xdr:cNvGrpSpPr>
          <a:grpSpLocks noChangeAspect="1"/>
        </xdr:cNvGrpSpPr>
      </xdr:nvGrpSpPr>
      <xdr:grpSpPr>
        <a:xfrm>
          <a:off x="481298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4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597" name="Group 993"/>
        <xdr:cNvGrpSpPr>
          <a:grpSpLocks noChangeAspect="1"/>
        </xdr:cNvGrpSpPr>
      </xdr:nvGrpSpPr>
      <xdr:grpSpPr>
        <a:xfrm>
          <a:off x="581406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8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36</xdr:row>
      <xdr:rowOff>9525</xdr:rowOff>
    </xdr:from>
    <xdr:to>
      <xdr:col>54</xdr:col>
      <xdr:colOff>590550</xdr:colOff>
      <xdr:row>38</xdr:row>
      <xdr:rowOff>0</xdr:rowOff>
    </xdr:to>
    <xdr:grpSp>
      <xdr:nvGrpSpPr>
        <xdr:cNvPr id="600" name="Group 996"/>
        <xdr:cNvGrpSpPr>
          <a:grpSpLocks noChangeAspect="1"/>
        </xdr:cNvGrpSpPr>
      </xdr:nvGrpSpPr>
      <xdr:grpSpPr>
        <a:xfrm>
          <a:off x="40338375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1" name="Line 9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9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9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AutoShape 10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44</xdr:row>
      <xdr:rowOff>0</xdr:rowOff>
    </xdr:from>
    <xdr:to>
      <xdr:col>74</xdr:col>
      <xdr:colOff>0</xdr:colOff>
      <xdr:row>46</xdr:row>
      <xdr:rowOff>38100</xdr:rowOff>
    </xdr:to>
    <xdr:sp>
      <xdr:nvSpPr>
        <xdr:cNvPr id="605" name="text 55"/>
        <xdr:cNvSpPr txBox="1">
          <a:spLocks noChangeArrowheads="1"/>
        </xdr:cNvSpPr>
      </xdr:nvSpPr>
      <xdr:spPr>
        <a:xfrm>
          <a:off x="45396150" y="10658475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28575</xdr:colOff>
      <xdr:row>32</xdr:row>
      <xdr:rowOff>95250</xdr:rowOff>
    </xdr:from>
    <xdr:to>
      <xdr:col>52</xdr:col>
      <xdr:colOff>66675</xdr:colOff>
      <xdr:row>33</xdr:row>
      <xdr:rowOff>95250</xdr:rowOff>
    </xdr:to>
    <xdr:grpSp>
      <xdr:nvGrpSpPr>
        <xdr:cNvPr id="606" name="Group 1003"/>
        <xdr:cNvGrpSpPr>
          <a:grpSpLocks/>
        </xdr:cNvGrpSpPr>
      </xdr:nvGrpSpPr>
      <xdr:grpSpPr>
        <a:xfrm>
          <a:off x="38509575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7" name="Rectangle 10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0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0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142875</xdr:colOff>
      <xdr:row>32</xdr:row>
      <xdr:rowOff>57150</xdr:rowOff>
    </xdr:from>
    <xdr:to>
      <xdr:col>59</xdr:col>
      <xdr:colOff>495300</xdr:colOff>
      <xdr:row>32</xdr:row>
      <xdr:rowOff>180975</xdr:rowOff>
    </xdr:to>
    <xdr:sp>
      <xdr:nvSpPr>
        <xdr:cNvPr id="610" name="kreslení 427"/>
        <xdr:cNvSpPr>
          <a:spLocks/>
        </xdr:cNvSpPr>
      </xdr:nvSpPr>
      <xdr:spPr>
        <a:xfrm>
          <a:off x="440531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295275</xdr:colOff>
      <xdr:row>35</xdr:row>
      <xdr:rowOff>57150</xdr:rowOff>
    </xdr:from>
    <xdr:to>
      <xdr:col>50</xdr:col>
      <xdr:colOff>647700</xdr:colOff>
      <xdr:row>35</xdr:row>
      <xdr:rowOff>180975</xdr:rowOff>
    </xdr:to>
    <xdr:sp>
      <xdr:nvSpPr>
        <xdr:cNvPr id="611" name="kreslení 417"/>
        <xdr:cNvSpPr>
          <a:spLocks/>
        </xdr:cNvSpPr>
      </xdr:nvSpPr>
      <xdr:spPr>
        <a:xfrm>
          <a:off x="372903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381000</xdr:colOff>
      <xdr:row>20</xdr:row>
      <xdr:rowOff>142875</xdr:rowOff>
    </xdr:from>
    <xdr:to>
      <xdr:col>57</xdr:col>
      <xdr:colOff>419100</xdr:colOff>
      <xdr:row>21</xdr:row>
      <xdr:rowOff>142875</xdr:rowOff>
    </xdr:to>
    <xdr:grpSp>
      <xdr:nvGrpSpPr>
        <xdr:cNvPr id="612" name="Group 1009"/>
        <xdr:cNvGrpSpPr>
          <a:grpSpLocks/>
        </xdr:cNvGrpSpPr>
      </xdr:nvGrpSpPr>
      <xdr:grpSpPr>
        <a:xfrm>
          <a:off x="42805350" y="5314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3" name="Rectangle 10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0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0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18</xdr:row>
      <xdr:rowOff>190500</xdr:rowOff>
    </xdr:from>
    <xdr:to>
      <xdr:col>57</xdr:col>
      <xdr:colOff>352425</xdr:colOff>
      <xdr:row>19</xdr:row>
      <xdr:rowOff>85725</xdr:rowOff>
    </xdr:to>
    <xdr:sp>
      <xdr:nvSpPr>
        <xdr:cNvPr id="616" name="kreslení 12"/>
        <xdr:cNvSpPr>
          <a:spLocks/>
        </xdr:cNvSpPr>
      </xdr:nvSpPr>
      <xdr:spPr>
        <a:xfrm>
          <a:off x="42424350" y="4905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371475</xdr:colOff>
      <xdr:row>16</xdr:row>
      <xdr:rowOff>9525</xdr:rowOff>
    </xdr:from>
    <xdr:to>
      <xdr:col>58</xdr:col>
      <xdr:colOff>590550</xdr:colOff>
      <xdr:row>18</xdr:row>
      <xdr:rowOff>0</xdr:rowOff>
    </xdr:to>
    <xdr:grpSp>
      <xdr:nvGrpSpPr>
        <xdr:cNvPr id="617" name="Group 1014"/>
        <xdr:cNvGrpSpPr>
          <a:grpSpLocks noChangeAspect="1"/>
        </xdr:cNvGrpSpPr>
      </xdr:nvGrpSpPr>
      <xdr:grpSpPr>
        <a:xfrm>
          <a:off x="4331017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18" name="Line 10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10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10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AutoShape 10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15</xdr:row>
      <xdr:rowOff>114300</xdr:rowOff>
    </xdr:from>
    <xdr:to>
      <xdr:col>24</xdr:col>
      <xdr:colOff>457200</xdr:colOff>
      <xdr:row>17</xdr:row>
      <xdr:rowOff>0</xdr:rowOff>
    </xdr:to>
    <xdr:grpSp>
      <xdr:nvGrpSpPr>
        <xdr:cNvPr id="622" name="Group 1020"/>
        <xdr:cNvGrpSpPr>
          <a:grpSpLocks/>
        </xdr:cNvGrpSpPr>
      </xdr:nvGrpSpPr>
      <xdr:grpSpPr>
        <a:xfrm flipH="1">
          <a:off x="16859250" y="41433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623" name="Line 102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102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15</xdr:row>
      <xdr:rowOff>114300</xdr:rowOff>
    </xdr:from>
    <xdr:to>
      <xdr:col>57</xdr:col>
      <xdr:colOff>285750</xdr:colOff>
      <xdr:row>17</xdr:row>
      <xdr:rowOff>0</xdr:rowOff>
    </xdr:to>
    <xdr:grpSp>
      <xdr:nvGrpSpPr>
        <xdr:cNvPr id="625" name="Group 1023"/>
        <xdr:cNvGrpSpPr>
          <a:grpSpLocks/>
        </xdr:cNvGrpSpPr>
      </xdr:nvGrpSpPr>
      <xdr:grpSpPr>
        <a:xfrm>
          <a:off x="41690925" y="4143375"/>
          <a:ext cx="10191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626" name="Line 0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1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952500</xdr:colOff>
      <xdr:row>35</xdr:row>
      <xdr:rowOff>0</xdr:rowOff>
    </xdr:from>
    <xdr:to>
      <xdr:col>22</xdr:col>
      <xdr:colOff>552450</xdr:colOff>
      <xdr:row>38</xdr:row>
      <xdr:rowOff>0</xdr:rowOff>
    </xdr:to>
    <xdr:sp>
      <xdr:nvSpPr>
        <xdr:cNvPr id="628" name="Rectangle 2"/>
        <xdr:cNvSpPr>
          <a:spLocks/>
        </xdr:cNvSpPr>
      </xdr:nvSpPr>
      <xdr:spPr>
        <a:xfrm>
          <a:off x="15354300" y="8601075"/>
          <a:ext cx="10858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29" name="Line 17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30" name="Line 18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31" name="Line 19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32" name="Line 20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33" name="Line 21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634" name="Line 22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635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23</v>
      </c>
      <c r="C4" s="264" t="s">
        <v>77</v>
      </c>
      <c r="D4" s="70"/>
      <c r="E4" s="69"/>
      <c r="F4" s="69"/>
      <c r="G4" s="69"/>
      <c r="H4" s="69"/>
      <c r="I4" s="70"/>
      <c r="J4" s="58" t="s">
        <v>76</v>
      </c>
      <c r="K4" s="70"/>
      <c r="L4" s="71"/>
      <c r="M4" s="70"/>
      <c r="N4" s="70"/>
      <c r="O4" s="70"/>
      <c r="P4" s="70"/>
      <c r="Q4" s="72" t="s">
        <v>24</v>
      </c>
      <c r="R4" s="73">
        <v>530444</v>
      </c>
      <c r="S4" s="70"/>
      <c r="T4" s="70"/>
      <c r="U4" s="74"/>
      <c r="V4" s="74"/>
    </row>
    <row r="5" spans="2:22" s="76" customFormat="1" ht="10.5" customHeight="1" thickBot="1">
      <c r="B5" s="225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84"/>
      <c r="I8" s="184"/>
      <c r="J8" s="32" t="s">
        <v>134</v>
      </c>
      <c r="K8" s="184"/>
      <c r="L8" s="184"/>
      <c r="M8" s="91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48" t="s">
        <v>159</v>
      </c>
      <c r="K9" s="91"/>
      <c r="L9" s="91"/>
      <c r="M9" s="91"/>
      <c r="N9" s="91"/>
      <c r="O9" s="91"/>
      <c r="P9" s="498" t="s">
        <v>78</v>
      </c>
      <c r="Q9" s="498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48" t="s">
        <v>135</v>
      </c>
      <c r="K10" s="91"/>
      <c r="L10" s="91"/>
      <c r="M10" s="91"/>
      <c r="N10" s="91"/>
      <c r="O10" s="91"/>
      <c r="P10" s="91"/>
      <c r="Q10" s="91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F13" s="91"/>
      <c r="G13" s="91"/>
      <c r="H13" s="91"/>
      <c r="J13" s="97" t="s">
        <v>7</v>
      </c>
      <c r="L13" s="91"/>
      <c r="M13" s="98"/>
      <c r="N13" s="98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F14" s="91"/>
      <c r="G14" s="91"/>
      <c r="H14" s="91"/>
      <c r="J14" s="444">
        <v>348.445</v>
      </c>
      <c r="L14" s="91"/>
      <c r="M14" s="98"/>
      <c r="N14" s="98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/>
      <c r="D15" s="91"/>
      <c r="E15" s="91"/>
      <c r="F15" s="91"/>
      <c r="G15" s="91"/>
      <c r="H15" s="91"/>
      <c r="J15" s="446" t="s">
        <v>132</v>
      </c>
      <c r="L15" s="91"/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 t="s">
        <v>9</v>
      </c>
      <c r="D16" s="91"/>
      <c r="E16" s="91"/>
      <c r="F16" s="91"/>
      <c r="G16" s="91"/>
      <c r="H16" s="91"/>
      <c r="J16" s="447" t="s">
        <v>133</v>
      </c>
      <c r="L16" s="91"/>
      <c r="O16" s="445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48" t="s">
        <v>33</v>
      </c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91"/>
      <c r="F19" s="91"/>
      <c r="G19" s="91"/>
      <c r="H19" s="91"/>
      <c r="J19" s="99" t="s">
        <v>136</v>
      </c>
      <c r="L19" s="91"/>
      <c r="M19" s="98"/>
      <c r="N19" s="98"/>
      <c r="O19" s="91"/>
      <c r="P19" s="498" t="s">
        <v>51</v>
      </c>
      <c r="Q19" s="498"/>
      <c r="R19" s="92"/>
      <c r="S19" s="88"/>
      <c r="T19" s="67"/>
      <c r="U19" s="65"/>
    </row>
    <row r="20" spans="1:21" ht="21" customHeight="1">
      <c r="A20" s="84"/>
      <c r="B20" s="89"/>
      <c r="C20" s="36" t="s">
        <v>26</v>
      </c>
      <c r="D20" s="91"/>
      <c r="E20" s="91"/>
      <c r="F20" s="91"/>
      <c r="G20" s="91"/>
      <c r="H20" s="91"/>
      <c r="J20" s="349" t="s">
        <v>137</v>
      </c>
      <c r="L20" s="91"/>
      <c r="M20" s="98"/>
      <c r="N20" s="98"/>
      <c r="O20" s="91"/>
      <c r="P20" s="498" t="s">
        <v>52</v>
      </c>
      <c r="Q20" s="498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6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138</v>
      </c>
      <c r="D24" s="91"/>
      <c r="F24" s="265" t="s">
        <v>144</v>
      </c>
      <c r="H24" s="98"/>
      <c r="K24" s="265" t="s">
        <v>155</v>
      </c>
      <c r="M24" s="265"/>
      <c r="O24" s="265" t="s">
        <v>156</v>
      </c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3</v>
      </c>
      <c r="D25" s="91"/>
      <c r="E25" s="184"/>
      <c r="F25" s="32" t="s">
        <v>139</v>
      </c>
      <c r="G25" s="184"/>
      <c r="H25" s="36" t="s">
        <v>142</v>
      </c>
      <c r="J25" s="184"/>
      <c r="K25" s="32" t="s">
        <v>139</v>
      </c>
      <c r="L25" s="184"/>
      <c r="M25" s="36" t="s">
        <v>140</v>
      </c>
      <c r="N25" s="184"/>
      <c r="O25" s="32" t="s">
        <v>139</v>
      </c>
      <c r="P25" s="184"/>
      <c r="Q25" s="36" t="s">
        <v>142</v>
      </c>
      <c r="R25" s="93"/>
      <c r="S25" s="88"/>
      <c r="T25" s="67"/>
      <c r="U25" s="65"/>
    </row>
    <row r="26" spans="1:21" ht="25.5" customHeight="1">
      <c r="A26" s="84"/>
      <c r="B26" s="89"/>
      <c r="C26" s="31" t="s">
        <v>5</v>
      </c>
      <c r="D26" s="91"/>
      <c r="E26" s="91"/>
      <c r="F26" s="348" t="s">
        <v>143</v>
      </c>
      <c r="G26" s="91"/>
      <c r="H26" s="98"/>
      <c r="J26" s="91"/>
      <c r="K26" s="348" t="s">
        <v>145</v>
      </c>
      <c r="L26" s="91"/>
      <c r="N26" s="91"/>
      <c r="O26" s="348" t="s">
        <v>143</v>
      </c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460"/>
      <c r="J27" s="95"/>
      <c r="K27" s="95"/>
      <c r="L27" s="95"/>
      <c r="M27" s="460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J28" s="91"/>
      <c r="K28" s="91"/>
      <c r="L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99" t="s">
        <v>136</v>
      </c>
      <c r="F29" s="91"/>
      <c r="G29" s="36" t="s">
        <v>51</v>
      </c>
      <c r="H29" s="98"/>
      <c r="J29" s="99" t="s">
        <v>136</v>
      </c>
      <c r="K29" s="91"/>
      <c r="L29" s="36" t="s">
        <v>51</v>
      </c>
      <c r="N29" s="99" t="s">
        <v>136</v>
      </c>
      <c r="O29" s="91"/>
      <c r="P29" s="36" t="s">
        <v>51</v>
      </c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26</v>
      </c>
      <c r="D30" s="91"/>
      <c r="E30" s="349" t="s">
        <v>137</v>
      </c>
      <c r="F30" s="91"/>
      <c r="G30" s="36" t="s">
        <v>52</v>
      </c>
      <c r="H30" s="98"/>
      <c r="J30" s="349" t="s">
        <v>137</v>
      </c>
      <c r="K30" s="91"/>
      <c r="L30" s="36" t="s">
        <v>52</v>
      </c>
      <c r="N30" s="349" t="s">
        <v>137</v>
      </c>
      <c r="O30" s="91"/>
      <c r="P30" s="36" t="s">
        <v>52</v>
      </c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1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6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</row>
    <row r="33" spans="1:19" ht="30" customHeight="1">
      <c r="A33" s="106"/>
      <c r="B33" s="107"/>
      <c r="C33" s="108"/>
      <c r="D33" s="487" t="s">
        <v>27</v>
      </c>
      <c r="E33" s="488"/>
      <c r="F33" s="488"/>
      <c r="G33" s="488"/>
      <c r="H33" s="108"/>
      <c r="I33" s="109"/>
      <c r="J33" s="110"/>
      <c r="K33" s="107"/>
      <c r="L33" s="108"/>
      <c r="M33" s="487" t="s">
        <v>28</v>
      </c>
      <c r="N33" s="487"/>
      <c r="O33" s="487"/>
      <c r="P33" s="487"/>
      <c r="Q33" s="108"/>
      <c r="R33" s="109"/>
      <c r="S33" s="88"/>
    </row>
    <row r="34" spans="1:20" s="115" customFormat="1" ht="21" customHeight="1" thickBot="1">
      <c r="A34" s="111"/>
      <c r="B34" s="112" t="s">
        <v>12</v>
      </c>
      <c r="C34" s="57" t="s">
        <v>13</v>
      </c>
      <c r="D34" s="57" t="s">
        <v>14</v>
      </c>
      <c r="E34" s="113" t="s">
        <v>15</v>
      </c>
      <c r="F34" s="489" t="s">
        <v>16</v>
      </c>
      <c r="G34" s="490"/>
      <c r="H34" s="490"/>
      <c r="I34" s="491"/>
      <c r="J34" s="110"/>
      <c r="K34" s="112" t="s">
        <v>12</v>
      </c>
      <c r="L34" s="57" t="s">
        <v>13</v>
      </c>
      <c r="M34" s="57" t="s">
        <v>14</v>
      </c>
      <c r="N34" s="113" t="s">
        <v>15</v>
      </c>
      <c r="O34" s="489" t="s">
        <v>16</v>
      </c>
      <c r="P34" s="490"/>
      <c r="Q34" s="490"/>
      <c r="R34" s="491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7">
        <v>1</v>
      </c>
      <c r="C36" s="449">
        <v>348.26</v>
      </c>
      <c r="D36" s="449">
        <v>348.796</v>
      </c>
      <c r="E36" s="450">
        <f>(D36-C36)*1000</f>
        <v>536.0000000000014</v>
      </c>
      <c r="F36" s="484" t="s">
        <v>141</v>
      </c>
      <c r="G36" s="485"/>
      <c r="H36" s="485"/>
      <c r="I36" s="486"/>
      <c r="J36" s="110"/>
      <c r="K36" s="267"/>
      <c r="L36" s="451"/>
      <c r="M36" s="451"/>
      <c r="N36" s="450"/>
      <c r="O36" s="466" t="s">
        <v>157</v>
      </c>
      <c r="P36" s="467"/>
      <c r="Q36" s="467"/>
      <c r="R36" s="468"/>
      <c r="S36" s="88"/>
      <c r="T36" s="63"/>
    </row>
    <row r="37" spans="1:20" s="75" customFormat="1" ht="21" customHeight="1">
      <c r="A37" s="106"/>
      <c r="B37" s="116"/>
      <c r="C37" s="268"/>
      <c r="D37" s="452"/>
      <c r="E37" s="461"/>
      <c r="F37" s="453" t="s">
        <v>81</v>
      </c>
      <c r="G37" s="454"/>
      <c r="H37" s="454"/>
      <c r="I37" s="455"/>
      <c r="J37" s="110"/>
      <c r="K37" s="267">
        <v>1</v>
      </c>
      <c r="L37" s="451">
        <v>348.302</v>
      </c>
      <c r="M37" s="451">
        <v>348.516</v>
      </c>
      <c r="N37" s="450">
        <f>(M37-L37)*1000</f>
        <v>213.99999999999864</v>
      </c>
      <c r="O37" s="492" t="s">
        <v>79</v>
      </c>
      <c r="P37" s="493"/>
      <c r="Q37" s="493"/>
      <c r="R37" s="494"/>
      <c r="S37" s="88"/>
      <c r="T37" s="63"/>
    </row>
    <row r="38" spans="1:20" s="75" customFormat="1" ht="21" customHeight="1">
      <c r="A38" s="106"/>
      <c r="B38" s="267">
        <v>2</v>
      </c>
      <c r="C38" s="449">
        <v>348.26</v>
      </c>
      <c r="D38" s="449">
        <v>348.718</v>
      </c>
      <c r="E38" s="450">
        <f>(D38-C38)*1000</f>
        <v>458.00000000002683</v>
      </c>
      <c r="F38" s="484" t="s">
        <v>141</v>
      </c>
      <c r="G38" s="485"/>
      <c r="H38" s="485"/>
      <c r="I38" s="486"/>
      <c r="J38" s="110"/>
      <c r="K38" s="116"/>
      <c r="L38" s="117"/>
      <c r="M38" s="118"/>
      <c r="N38" s="119"/>
      <c r="O38" s="495" t="s">
        <v>80</v>
      </c>
      <c r="P38" s="496"/>
      <c r="Q38" s="496"/>
      <c r="R38" s="497"/>
      <c r="S38" s="88"/>
      <c r="T38" s="63"/>
    </row>
    <row r="39" spans="1:20" s="75" customFormat="1" ht="21" customHeight="1">
      <c r="A39" s="106"/>
      <c r="B39" s="116"/>
      <c r="C39" s="268"/>
      <c r="D39" s="452"/>
      <c r="E39" s="119"/>
      <c r="F39" s="453" t="s">
        <v>82</v>
      </c>
      <c r="G39" s="299"/>
      <c r="H39" s="299"/>
      <c r="I39" s="300"/>
      <c r="J39" s="110"/>
      <c r="K39" s="267"/>
      <c r="L39" s="451"/>
      <c r="M39" s="451"/>
      <c r="N39" s="450"/>
      <c r="O39" s="441"/>
      <c r="P39" s="442"/>
      <c r="Q39" s="442"/>
      <c r="R39" s="443"/>
      <c r="S39" s="88"/>
      <c r="T39" s="63"/>
    </row>
    <row r="40" spans="1:20" s="75" customFormat="1" ht="21" customHeight="1">
      <c r="A40" s="106"/>
      <c r="B40" s="267">
        <v>4</v>
      </c>
      <c r="C40" s="449">
        <v>348.303</v>
      </c>
      <c r="D40" s="449">
        <v>348.718</v>
      </c>
      <c r="E40" s="450">
        <f>(D40-C40)*1000</f>
        <v>415.00000000002046</v>
      </c>
      <c r="F40" s="499" t="s">
        <v>53</v>
      </c>
      <c r="G40" s="500"/>
      <c r="H40" s="500"/>
      <c r="I40" s="501"/>
      <c r="J40" s="110"/>
      <c r="K40" s="267"/>
      <c r="L40" s="451"/>
      <c r="M40" s="451"/>
      <c r="N40" s="450"/>
      <c r="O40" s="466" t="s">
        <v>158</v>
      </c>
      <c r="P40" s="467"/>
      <c r="Q40" s="467"/>
      <c r="R40" s="468"/>
      <c r="S40" s="88"/>
      <c r="T40" s="63"/>
    </row>
    <row r="41" spans="1:20" s="75" customFormat="1" ht="21" customHeight="1">
      <c r="A41" s="106"/>
      <c r="B41" s="267">
        <v>6</v>
      </c>
      <c r="C41" s="449">
        <v>348.38</v>
      </c>
      <c r="D41" s="449">
        <v>348.616</v>
      </c>
      <c r="E41" s="450">
        <f>(D41-C41)*1000</f>
        <v>235.99999999999</v>
      </c>
      <c r="F41" s="499" t="s">
        <v>83</v>
      </c>
      <c r="G41" s="500"/>
      <c r="H41" s="500"/>
      <c r="I41" s="501"/>
      <c r="J41" s="110"/>
      <c r="K41" s="267">
        <v>2</v>
      </c>
      <c r="L41" s="451">
        <v>348.298</v>
      </c>
      <c r="M41" s="451">
        <v>348.516</v>
      </c>
      <c r="N41" s="450">
        <f>(M41-L41)*1000</f>
        <v>218.00000000001774</v>
      </c>
      <c r="O41" s="492" t="s">
        <v>79</v>
      </c>
      <c r="P41" s="493"/>
      <c r="Q41" s="493"/>
      <c r="R41" s="494"/>
      <c r="S41" s="88"/>
      <c r="T41" s="63"/>
    </row>
    <row r="42" spans="1:20" s="75" customFormat="1" ht="21" customHeight="1">
      <c r="A42" s="106"/>
      <c r="B42" s="267"/>
      <c r="C42" s="449"/>
      <c r="D42" s="449"/>
      <c r="E42" s="450"/>
      <c r="F42" s="453" t="s">
        <v>81</v>
      </c>
      <c r="G42" s="454"/>
      <c r="H42" s="454"/>
      <c r="I42" s="455"/>
      <c r="J42" s="110"/>
      <c r="K42" s="116"/>
      <c r="L42" s="117"/>
      <c r="M42" s="118"/>
      <c r="N42" s="119"/>
      <c r="O42" s="495" t="s">
        <v>80</v>
      </c>
      <c r="P42" s="496"/>
      <c r="Q42" s="496"/>
      <c r="R42" s="497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226"/>
      <c r="G43" s="227"/>
      <c r="H43" s="227"/>
      <c r="I43" s="228"/>
      <c r="J43" s="110"/>
      <c r="K43" s="123"/>
      <c r="L43" s="124"/>
      <c r="M43" s="125"/>
      <c r="N43" s="126"/>
      <c r="O43" s="226"/>
      <c r="P43" s="227"/>
      <c r="Q43" s="227"/>
      <c r="R43" s="228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  <row r="46" ht="15">
      <c r="J46" s="42"/>
    </row>
  </sheetData>
  <sheetProtection password="E755" sheet="1" objects="1" scenarios="1"/>
  <mergeCells count="17">
    <mergeCell ref="F41:I41"/>
    <mergeCell ref="O40:R40"/>
    <mergeCell ref="O38:R38"/>
    <mergeCell ref="F38:I38"/>
    <mergeCell ref="F40:I40"/>
    <mergeCell ref="O37:R37"/>
    <mergeCell ref="O42:R42"/>
    <mergeCell ref="P9:Q9"/>
    <mergeCell ref="P19:Q19"/>
    <mergeCell ref="P20:Q20"/>
    <mergeCell ref="O41:R41"/>
    <mergeCell ref="F36:I36"/>
    <mergeCell ref="D33:G33"/>
    <mergeCell ref="M33:P33"/>
    <mergeCell ref="F34:I34"/>
    <mergeCell ref="O34:R34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7"/>
      <c r="M1" s="17"/>
      <c r="N1" s="177"/>
      <c r="O1" s="177"/>
      <c r="P1" s="177"/>
      <c r="Q1" s="17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7"/>
      <c r="BW1" s="177"/>
      <c r="BX1" s="177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7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6"/>
      <c r="N2" s="186"/>
      <c r="O2" s="186"/>
      <c r="P2" s="20"/>
      <c r="Q2" s="21"/>
      <c r="R2" s="21"/>
      <c r="S2" s="21"/>
      <c r="T2" s="196" t="s">
        <v>0</v>
      </c>
      <c r="U2" s="196"/>
      <c r="V2" s="196"/>
      <c r="W2" s="196"/>
      <c r="X2" s="414"/>
      <c r="Y2" s="414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416" t="s">
        <v>0</v>
      </c>
      <c r="BO2" s="414"/>
      <c r="BP2" s="416"/>
      <c r="BQ2" s="416"/>
      <c r="BR2" s="416"/>
      <c r="BS2" s="416"/>
      <c r="BT2" s="21"/>
      <c r="BU2" s="21"/>
      <c r="BV2" s="21"/>
      <c r="BW2" s="22"/>
      <c r="BX2" s="18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6"/>
    </row>
    <row r="3" spans="2:88" ht="21" customHeight="1" thickBot="1">
      <c r="B3" s="350"/>
      <c r="E3" s="351"/>
      <c r="G3" s="351"/>
      <c r="K3" s="282"/>
      <c r="L3" s="136"/>
      <c r="N3" s="136"/>
      <c r="O3" s="136"/>
      <c r="P3" s="305" t="s">
        <v>1</v>
      </c>
      <c r="Q3" s="167"/>
      <c r="R3" s="167"/>
      <c r="S3" s="188"/>
      <c r="T3" s="167" t="s">
        <v>35</v>
      </c>
      <c r="U3" s="167"/>
      <c r="V3" s="167"/>
      <c r="W3" s="167"/>
      <c r="X3" s="229"/>
      <c r="Y3" s="409"/>
      <c r="Z3" s="502" t="s">
        <v>2</v>
      </c>
      <c r="AA3" s="502"/>
      <c r="AB3" s="502"/>
      <c r="AC3" s="503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24" t="s">
        <v>2</v>
      </c>
      <c r="BK3" s="425"/>
      <c r="BL3" s="422"/>
      <c r="BM3" s="423"/>
      <c r="BN3" s="229"/>
      <c r="BO3" s="230"/>
      <c r="BP3" s="167" t="s">
        <v>107</v>
      </c>
      <c r="BQ3" s="197"/>
      <c r="BR3" s="167" t="s">
        <v>35</v>
      </c>
      <c r="BS3" s="188"/>
      <c r="BT3" s="318" t="s">
        <v>1</v>
      </c>
      <c r="BU3" s="319"/>
      <c r="BV3" s="167"/>
      <c r="BW3" s="320"/>
      <c r="BX3" s="136"/>
      <c r="BZ3" s="350"/>
      <c r="CC3" s="351"/>
      <c r="CE3" s="351"/>
      <c r="CI3" s="282"/>
      <c r="CJ3" s="136"/>
    </row>
    <row r="4" spans="2:89" ht="23.25" customHeight="1" thickTop="1">
      <c r="B4" s="352" t="s">
        <v>95</v>
      </c>
      <c r="C4" s="245"/>
      <c r="D4" s="245"/>
      <c r="E4" s="353"/>
      <c r="G4" s="351"/>
      <c r="H4" s="354" t="s">
        <v>96</v>
      </c>
      <c r="I4" s="245"/>
      <c r="J4" s="245"/>
      <c r="K4" s="355"/>
      <c r="L4" s="27"/>
      <c r="N4" s="27"/>
      <c r="O4" s="27"/>
      <c r="P4" s="306"/>
      <c r="Q4" s="307"/>
      <c r="R4" s="214"/>
      <c r="S4" s="214"/>
      <c r="T4" s="175"/>
      <c r="U4" s="175"/>
      <c r="V4" s="340" t="s">
        <v>54</v>
      </c>
      <c r="W4" s="340"/>
      <c r="X4" s="175"/>
      <c r="Y4" s="175"/>
      <c r="Z4" s="4"/>
      <c r="AA4" s="4"/>
      <c r="AB4" s="4"/>
      <c r="AC4" s="5"/>
      <c r="AD4" s="17"/>
      <c r="AE4" s="17"/>
      <c r="AS4" s="58" t="s">
        <v>76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92"/>
      <c r="BK4" s="4"/>
      <c r="BL4" s="1"/>
      <c r="BM4" s="2"/>
      <c r="BN4" s="1"/>
      <c r="BO4" s="2"/>
      <c r="BP4" s="417" t="s">
        <v>54</v>
      </c>
      <c r="BQ4" s="417"/>
      <c r="BR4" s="415"/>
      <c r="BS4" s="415"/>
      <c r="BT4" s="3"/>
      <c r="BU4" s="3"/>
      <c r="BV4" s="193"/>
      <c r="BW4" s="5"/>
      <c r="BX4" s="27"/>
      <c r="BZ4" s="352" t="s">
        <v>87</v>
      </c>
      <c r="CA4" s="245"/>
      <c r="CB4" s="245"/>
      <c r="CC4" s="353"/>
      <c r="CE4" s="351"/>
      <c r="CF4" s="354" t="s">
        <v>88</v>
      </c>
      <c r="CG4" s="245"/>
      <c r="CH4" s="245"/>
      <c r="CI4" s="355"/>
      <c r="CJ4" s="27"/>
      <c r="CK4" s="24"/>
    </row>
    <row r="5" spans="2:88" ht="21" customHeight="1">
      <c r="B5" s="356" t="s">
        <v>84</v>
      </c>
      <c r="C5" s="357"/>
      <c r="D5" s="357"/>
      <c r="E5" s="358"/>
      <c r="G5" s="351"/>
      <c r="H5" s="359" t="s">
        <v>84</v>
      </c>
      <c r="I5" s="357"/>
      <c r="J5" s="357"/>
      <c r="K5" s="360"/>
      <c r="L5" s="27"/>
      <c r="N5" s="27"/>
      <c r="O5" s="25"/>
      <c r="P5" s="308"/>
      <c r="Q5" s="309"/>
      <c r="R5" s="310"/>
      <c r="S5" s="311"/>
      <c r="T5" s="7"/>
      <c r="U5" s="189"/>
      <c r="V5" s="6"/>
      <c r="W5" s="8"/>
      <c r="X5" s="29"/>
      <c r="Y5" s="322"/>
      <c r="Z5" s="9"/>
      <c r="AA5" s="410"/>
      <c r="AB5" s="9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72"/>
      <c r="BK5" s="410"/>
      <c r="BL5" s="6"/>
      <c r="BM5" s="28"/>
      <c r="BN5" s="6"/>
      <c r="BO5" s="28"/>
      <c r="BP5" s="7"/>
      <c r="BQ5" s="419"/>
      <c r="BR5" s="7"/>
      <c r="BS5" s="232"/>
      <c r="BT5" s="321"/>
      <c r="BU5" s="322"/>
      <c r="BV5" s="29"/>
      <c r="BW5" s="323"/>
      <c r="BX5" s="27"/>
      <c r="BZ5" s="356" t="s">
        <v>84</v>
      </c>
      <c r="CA5" s="357"/>
      <c r="CB5" s="357"/>
      <c r="CC5" s="358"/>
      <c r="CE5" s="351"/>
      <c r="CF5" s="359" t="s">
        <v>84</v>
      </c>
      <c r="CG5" s="357"/>
      <c r="CH5" s="357"/>
      <c r="CI5" s="360"/>
      <c r="CJ5" s="27"/>
    </row>
    <row r="6" spans="2:88" ht="22.5" customHeight="1" thickBot="1">
      <c r="B6" s="361" t="s">
        <v>85</v>
      </c>
      <c r="C6" s="362"/>
      <c r="D6" s="363" t="s">
        <v>86</v>
      </c>
      <c r="E6" s="364"/>
      <c r="F6" s="365"/>
      <c r="G6" s="366"/>
      <c r="H6" s="367" t="s">
        <v>85</v>
      </c>
      <c r="I6" s="368"/>
      <c r="J6" s="369" t="s">
        <v>86</v>
      </c>
      <c r="K6" s="370"/>
      <c r="L6" s="27"/>
      <c r="N6" s="27"/>
      <c r="O6" s="25"/>
      <c r="P6" s="336" t="s">
        <v>56</v>
      </c>
      <c r="Q6" s="337"/>
      <c r="R6" s="338" t="s">
        <v>57</v>
      </c>
      <c r="S6" s="339"/>
      <c r="T6" s="166" t="s">
        <v>30</v>
      </c>
      <c r="U6" s="11">
        <v>348.26</v>
      </c>
      <c r="V6" s="190" t="s">
        <v>47</v>
      </c>
      <c r="W6" s="16">
        <v>348.303</v>
      </c>
      <c r="X6" s="412" t="s">
        <v>41</v>
      </c>
      <c r="Y6" s="413">
        <v>347.548</v>
      </c>
      <c r="Z6" s="288" t="s">
        <v>71</v>
      </c>
      <c r="AA6" s="333">
        <v>348.098</v>
      </c>
      <c r="AB6" s="288" t="s">
        <v>66</v>
      </c>
      <c r="AC6" s="289">
        <v>348.25</v>
      </c>
      <c r="AD6" s="17"/>
      <c r="AE6" s="17"/>
      <c r="AR6" s="131" t="s">
        <v>22</v>
      </c>
      <c r="AS6" s="48" t="s">
        <v>17</v>
      </c>
      <c r="AT6" s="132" t="s">
        <v>29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290" t="s">
        <v>73</v>
      </c>
      <c r="BK6" s="333">
        <v>348.798</v>
      </c>
      <c r="BL6" s="412" t="s">
        <v>46</v>
      </c>
      <c r="BM6" s="418">
        <v>349.4</v>
      </c>
      <c r="BN6" s="190"/>
      <c r="BO6" s="16"/>
      <c r="BP6" s="190"/>
      <c r="BQ6" s="16"/>
      <c r="BR6" s="190" t="s">
        <v>31</v>
      </c>
      <c r="BS6" s="11">
        <v>348.796</v>
      </c>
      <c r="BT6" s="504" t="s">
        <v>56</v>
      </c>
      <c r="BU6" s="505"/>
      <c r="BV6" s="420" t="s">
        <v>57</v>
      </c>
      <c r="BW6" s="421"/>
      <c r="BX6" s="27"/>
      <c r="BZ6" s="394" t="s">
        <v>85</v>
      </c>
      <c r="CA6" s="395"/>
      <c r="CB6" s="369" t="s">
        <v>86</v>
      </c>
      <c r="CC6" s="396"/>
      <c r="CD6" s="365"/>
      <c r="CE6" s="366"/>
      <c r="CF6" s="397" t="s">
        <v>85</v>
      </c>
      <c r="CG6" s="362"/>
      <c r="CH6" s="398" t="s">
        <v>86</v>
      </c>
      <c r="CI6" s="399"/>
      <c r="CJ6" s="27"/>
    </row>
    <row r="7" spans="2:88" ht="21" customHeight="1" thickTop="1">
      <c r="B7" s="371"/>
      <c r="C7" s="372"/>
      <c r="D7" s="373"/>
      <c r="E7" s="374"/>
      <c r="F7" s="375"/>
      <c r="G7" s="376"/>
      <c r="H7" s="377"/>
      <c r="I7" s="372"/>
      <c r="J7" s="378"/>
      <c r="K7" s="379"/>
      <c r="L7" s="27"/>
      <c r="N7" s="27"/>
      <c r="O7" s="25"/>
      <c r="P7" s="334"/>
      <c r="Q7" s="333"/>
      <c r="R7" s="332" t="s">
        <v>62</v>
      </c>
      <c r="S7" s="291">
        <v>346.404</v>
      </c>
      <c r="T7" s="166"/>
      <c r="U7" s="11"/>
      <c r="V7" s="190"/>
      <c r="W7" s="16"/>
      <c r="X7" s="412"/>
      <c r="Y7" s="413"/>
      <c r="Z7" s="288" t="s">
        <v>70</v>
      </c>
      <c r="AA7" s="333">
        <v>348.098</v>
      </c>
      <c r="AB7" s="288" t="s">
        <v>68</v>
      </c>
      <c r="AC7" s="289">
        <v>348.263</v>
      </c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290" t="s">
        <v>74</v>
      </c>
      <c r="BK7" s="333">
        <v>348.955</v>
      </c>
      <c r="BL7" s="412"/>
      <c r="BM7" s="418"/>
      <c r="BN7" s="190"/>
      <c r="BO7" s="16"/>
      <c r="BP7" s="190" t="s">
        <v>72</v>
      </c>
      <c r="BQ7" s="16">
        <v>348.616</v>
      </c>
      <c r="BR7" s="166" t="s">
        <v>36</v>
      </c>
      <c r="BS7" s="16">
        <v>348.718</v>
      </c>
      <c r="BT7" s="332"/>
      <c r="BU7" s="333"/>
      <c r="BV7" s="332"/>
      <c r="BW7" s="289"/>
      <c r="BX7" s="27"/>
      <c r="BZ7" s="371"/>
      <c r="CA7" s="372"/>
      <c r="CB7" s="373"/>
      <c r="CC7" s="374"/>
      <c r="CD7" s="375"/>
      <c r="CE7" s="376"/>
      <c r="CF7" s="377"/>
      <c r="CG7" s="372"/>
      <c r="CH7" s="378"/>
      <c r="CI7" s="379"/>
      <c r="CJ7" s="27"/>
    </row>
    <row r="8" spans="2:88" ht="21" customHeight="1">
      <c r="B8" s="380" t="s">
        <v>97</v>
      </c>
      <c r="C8" s="191">
        <v>339.41</v>
      </c>
      <c r="D8" s="381"/>
      <c r="E8" s="382"/>
      <c r="F8" s="383"/>
      <c r="G8" s="366"/>
      <c r="H8" s="384" t="s">
        <v>98</v>
      </c>
      <c r="I8" s="191">
        <v>346.407</v>
      </c>
      <c r="J8" s="381"/>
      <c r="K8" s="385"/>
      <c r="L8" s="27"/>
      <c r="N8" s="27"/>
      <c r="O8" s="27"/>
      <c r="P8" s="173" t="s">
        <v>58</v>
      </c>
      <c r="Q8" s="312">
        <v>347.498</v>
      </c>
      <c r="R8" s="313" t="s">
        <v>59</v>
      </c>
      <c r="S8" s="314">
        <v>347.498</v>
      </c>
      <c r="T8" s="190" t="s">
        <v>32</v>
      </c>
      <c r="U8" s="11">
        <v>348.26</v>
      </c>
      <c r="V8" s="190" t="s">
        <v>65</v>
      </c>
      <c r="W8" s="16">
        <v>348.38</v>
      </c>
      <c r="X8" s="412" t="s">
        <v>42</v>
      </c>
      <c r="Y8" s="413">
        <v>347.548</v>
      </c>
      <c r="Z8" s="288" t="s">
        <v>69</v>
      </c>
      <c r="AA8" s="333">
        <v>348.2</v>
      </c>
      <c r="AB8" s="288" t="s">
        <v>67</v>
      </c>
      <c r="AC8" s="289">
        <v>348.39</v>
      </c>
      <c r="AD8" s="17"/>
      <c r="AE8" s="17"/>
      <c r="AS8" s="54" t="s">
        <v>64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290" t="s">
        <v>45</v>
      </c>
      <c r="BK8" s="333">
        <v>348.971</v>
      </c>
      <c r="BL8" s="412" t="s">
        <v>75</v>
      </c>
      <c r="BM8" s="418">
        <v>349.4</v>
      </c>
      <c r="BN8" s="190"/>
      <c r="BO8" s="16"/>
      <c r="BP8" s="190"/>
      <c r="BQ8" s="16"/>
      <c r="BR8" s="190" t="s">
        <v>48</v>
      </c>
      <c r="BS8" s="11">
        <v>348.718</v>
      </c>
      <c r="BT8" s="324" t="s">
        <v>60</v>
      </c>
      <c r="BU8" s="325">
        <v>349.45</v>
      </c>
      <c r="BV8" s="326" t="s">
        <v>61</v>
      </c>
      <c r="BW8" s="327">
        <v>349.45</v>
      </c>
      <c r="BX8" s="27"/>
      <c r="BZ8" s="405" t="s">
        <v>93</v>
      </c>
      <c r="CA8" s="191">
        <v>350.512</v>
      </c>
      <c r="CB8" s="381"/>
      <c r="CC8" s="382"/>
      <c r="CD8" s="400"/>
      <c r="CE8" s="401"/>
      <c r="CF8" s="403" t="s">
        <v>91</v>
      </c>
      <c r="CG8" s="191">
        <v>352.243</v>
      </c>
      <c r="CH8" s="404" t="s">
        <v>92</v>
      </c>
      <c r="CI8" s="385">
        <v>352.243</v>
      </c>
      <c r="CJ8" s="27"/>
    </row>
    <row r="9" spans="2:88" ht="21" customHeight="1" thickBot="1">
      <c r="B9" s="380" t="s">
        <v>99</v>
      </c>
      <c r="C9" s="191">
        <v>340.997</v>
      </c>
      <c r="D9" s="381"/>
      <c r="E9" s="382"/>
      <c r="F9" s="383"/>
      <c r="G9" s="366"/>
      <c r="H9" s="384" t="s">
        <v>100</v>
      </c>
      <c r="I9" s="191">
        <v>344.422</v>
      </c>
      <c r="J9" s="381"/>
      <c r="K9" s="385"/>
      <c r="L9" s="27"/>
      <c r="N9" s="27"/>
      <c r="O9" s="27"/>
      <c r="P9" s="174"/>
      <c r="Q9" s="315"/>
      <c r="R9" s="316"/>
      <c r="S9" s="317"/>
      <c r="T9" s="15"/>
      <c r="U9" s="176"/>
      <c r="V9" s="15"/>
      <c r="W9" s="14"/>
      <c r="X9" s="15"/>
      <c r="Y9" s="176"/>
      <c r="Z9" s="13"/>
      <c r="AA9" s="411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4"/>
      <c r="BK9" s="411"/>
      <c r="BL9" s="13"/>
      <c r="BM9" s="195"/>
      <c r="BN9" s="13"/>
      <c r="BO9" s="195"/>
      <c r="BP9" s="15"/>
      <c r="BQ9" s="14"/>
      <c r="BR9" s="15"/>
      <c r="BS9" s="176"/>
      <c r="BT9" s="328"/>
      <c r="BU9" s="329"/>
      <c r="BV9" s="330"/>
      <c r="BW9" s="331"/>
      <c r="BX9" s="27"/>
      <c r="BZ9" s="380"/>
      <c r="CA9" s="191"/>
      <c r="CB9" s="381"/>
      <c r="CC9" s="382"/>
      <c r="CD9" s="400"/>
      <c r="CE9" s="401"/>
      <c r="CF9" s="384"/>
      <c r="CG9" s="191"/>
      <c r="CH9" s="381"/>
      <c r="CI9" s="385"/>
      <c r="CJ9" s="27"/>
    </row>
    <row r="10" spans="2:88" ht="21" customHeight="1">
      <c r="B10" s="380" t="s">
        <v>101</v>
      </c>
      <c r="C10" s="191">
        <v>342.988</v>
      </c>
      <c r="D10" s="381"/>
      <c r="E10" s="382"/>
      <c r="F10" s="383"/>
      <c r="G10" s="366"/>
      <c r="H10" s="384" t="s">
        <v>102</v>
      </c>
      <c r="I10" s="191">
        <v>343.011</v>
      </c>
      <c r="J10" s="381"/>
      <c r="K10" s="385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8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406" t="s">
        <v>94</v>
      </c>
      <c r="CA10" s="387">
        <v>352.243</v>
      </c>
      <c r="CB10" s="388"/>
      <c r="CC10" s="389"/>
      <c r="CD10" s="383"/>
      <c r="CE10" s="366"/>
      <c r="CF10" s="402" t="s">
        <v>89</v>
      </c>
      <c r="CG10" s="387">
        <v>350.512</v>
      </c>
      <c r="CH10" s="402" t="s">
        <v>90</v>
      </c>
      <c r="CI10" s="390">
        <v>350.512</v>
      </c>
      <c r="CJ10" s="27"/>
    </row>
    <row r="11" spans="2:88" ht="21" customHeight="1" thickBot="1">
      <c r="B11" s="380" t="s">
        <v>103</v>
      </c>
      <c r="C11" s="191">
        <v>344.893</v>
      </c>
      <c r="D11" s="381"/>
      <c r="E11" s="382"/>
      <c r="F11" s="383"/>
      <c r="G11" s="366"/>
      <c r="H11" s="384" t="s">
        <v>104</v>
      </c>
      <c r="I11" s="191">
        <v>340.992</v>
      </c>
      <c r="J11" s="381"/>
      <c r="K11" s="385"/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8"/>
      <c r="AO11" s="179"/>
      <c r="AP11" s="178"/>
      <c r="AQ11" s="179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91"/>
      <c r="CA11" s="317"/>
      <c r="CB11" s="392"/>
      <c r="CC11" s="317"/>
      <c r="CD11" s="392"/>
      <c r="CE11" s="317"/>
      <c r="CF11" s="392"/>
      <c r="CG11" s="317"/>
      <c r="CH11" s="392"/>
      <c r="CI11" s="393"/>
      <c r="CJ11" s="27"/>
    </row>
    <row r="12" spans="2:88" ht="21" customHeight="1">
      <c r="B12" s="380"/>
      <c r="C12" s="191"/>
      <c r="D12" s="381"/>
      <c r="E12" s="382"/>
      <c r="F12" s="383"/>
      <c r="G12" s="366"/>
      <c r="H12" s="384"/>
      <c r="I12" s="191"/>
      <c r="J12" s="381"/>
      <c r="K12" s="385"/>
      <c r="L12" s="7"/>
      <c r="N12" s="7"/>
      <c r="O12" s="7"/>
      <c r="P12" s="7"/>
      <c r="Q12" s="7"/>
      <c r="R12" s="7"/>
      <c r="S12" s="187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7"/>
      <c r="BT12" s="7"/>
      <c r="BU12" s="7"/>
      <c r="BV12" s="7"/>
      <c r="BW12" s="7"/>
      <c r="BX12" s="7"/>
      <c r="CJ12" s="7"/>
    </row>
    <row r="13" spans="2:77" ht="18" customHeight="1">
      <c r="B13" s="386" t="s">
        <v>105</v>
      </c>
      <c r="C13" s="387">
        <v>346.39</v>
      </c>
      <c r="D13" s="388"/>
      <c r="E13" s="389"/>
      <c r="F13" s="383"/>
      <c r="G13" s="366"/>
      <c r="H13" s="388" t="s">
        <v>106</v>
      </c>
      <c r="I13" s="387">
        <v>339.61</v>
      </c>
      <c r="J13" s="388"/>
      <c r="K13" s="39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 thickBot="1">
      <c r="B14" s="391"/>
      <c r="C14" s="317"/>
      <c r="D14" s="392"/>
      <c r="E14" s="317"/>
      <c r="F14" s="392"/>
      <c r="G14" s="317"/>
      <c r="H14" s="392"/>
      <c r="I14" s="317"/>
      <c r="J14" s="392"/>
      <c r="K14" s="393"/>
      <c r="N14" s="220"/>
      <c r="P14" s="39"/>
      <c r="Q14" s="39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21"/>
      <c r="BV14" s="39"/>
      <c r="BW14" s="39"/>
      <c r="BX14" s="39"/>
      <c r="BY14" s="40"/>
      <c r="BZ14" s="40"/>
      <c r="CA14" s="40"/>
      <c r="CB14" s="136"/>
      <c r="CC14" s="136"/>
      <c r="CD14" s="136"/>
      <c r="CE14" s="136"/>
      <c r="CF14" s="136"/>
      <c r="CG14" s="136"/>
      <c r="CH14" s="40"/>
      <c r="CI14" s="40"/>
      <c r="CJ14" s="40"/>
    </row>
    <row r="15" spans="2:88" ht="18" customHeight="1">
      <c r="B15" s="246"/>
      <c r="C15" s="407"/>
      <c r="D15" s="26"/>
      <c r="E15" s="26"/>
      <c r="F15" s="403"/>
      <c r="G15" s="407"/>
      <c r="H15" s="136"/>
      <c r="I15" s="136"/>
      <c r="S15" s="150"/>
      <c r="Y15" s="17"/>
      <c r="AC15" s="55"/>
      <c r="AD15" s="182"/>
      <c r="AF15" s="17"/>
      <c r="AH15" s="17"/>
      <c r="AJ15" s="17"/>
      <c r="AK15" s="17"/>
      <c r="AM15" s="183"/>
      <c r="AZ15" s="17"/>
      <c r="BB15" s="17"/>
      <c r="BE15" s="17"/>
      <c r="BF15" s="17"/>
      <c r="BG15" s="142" t="s">
        <v>129</v>
      </c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6"/>
      <c r="C16" s="407"/>
      <c r="D16" s="433" t="s">
        <v>114</v>
      </c>
      <c r="F16" s="403"/>
      <c r="G16" s="407"/>
      <c r="I16" s="139"/>
      <c r="Q16" s="17"/>
      <c r="AL16" s="159"/>
      <c r="AO16" s="159"/>
      <c r="AU16" s="17"/>
      <c r="AW16" s="172"/>
      <c r="BA16" s="17"/>
      <c r="BE16" s="142"/>
      <c r="BG16" s="55" t="s">
        <v>130</v>
      </c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6"/>
      <c r="C17" s="407"/>
      <c r="D17" s="26"/>
      <c r="E17" s="26"/>
      <c r="F17" s="403"/>
      <c r="G17" s="407"/>
      <c r="H17" s="140"/>
      <c r="I17" s="140"/>
      <c r="P17" s="163"/>
      <c r="S17" s="219"/>
      <c r="W17" s="160"/>
      <c r="X17" s="456" t="s">
        <v>147</v>
      </c>
      <c r="BA17" s="135"/>
      <c r="BE17" s="457" t="s">
        <v>148</v>
      </c>
      <c r="BI17" s="142"/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6"/>
      <c r="C18" s="407"/>
      <c r="D18" s="26"/>
      <c r="E18" s="26"/>
      <c r="F18" s="403"/>
      <c r="G18" s="407"/>
      <c r="H18" s="7"/>
      <c r="I18" s="271"/>
      <c r="J18" s="437" t="s">
        <v>111</v>
      </c>
      <c r="N18" s="133"/>
      <c r="R18" s="223" t="s">
        <v>40</v>
      </c>
      <c r="U18" s="219"/>
      <c r="V18" s="221"/>
      <c r="W18" s="435" t="s">
        <v>68</v>
      </c>
      <c r="AE18" s="162"/>
      <c r="AV18" s="133"/>
      <c r="BF18" s="183"/>
      <c r="BI18" s="142"/>
      <c r="BN18" s="133"/>
      <c r="CA18" s="17"/>
      <c r="CB18" s="7"/>
      <c r="CC18" s="271"/>
      <c r="CD18" s="27"/>
      <c r="CE18" s="27"/>
      <c r="CF18" s="7"/>
      <c r="CG18" s="271"/>
    </row>
    <row r="19" spans="2:88" ht="18" customHeight="1">
      <c r="B19" s="259"/>
      <c r="C19" s="408"/>
      <c r="D19" s="26"/>
      <c r="E19" s="26"/>
      <c r="F19" s="402"/>
      <c r="G19" s="270"/>
      <c r="H19" s="246"/>
      <c r="I19" s="133"/>
      <c r="W19" s="150">
        <v>8</v>
      </c>
      <c r="AM19" s="43"/>
      <c r="AS19" s="56" t="s">
        <v>149</v>
      </c>
      <c r="BF19" s="172" t="s">
        <v>128</v>
      </c>
      <c r="BI19" s="134"/>
      <c r="BL19" s="17"/>
      <c r="BN19" s="17"/>
      <c r="CB19" s="269"/>
      <c r="CC19" s="244"/>
      <c r="CD19" s="27"/>
      <c r="CE19" s="27"/>
      <c r="CF19" s="269"/>
      <c r="CG19" s="244"/>
      <c r="CJ19" s="45"/>
    </row>
    <row r="20" spans="4:85" ht="18" customHeight="1">
      <c r="D20" s="246"/>
      <c r="E20" s="244"/>
      <c r="F20" s="27"/>
      <c r="G20" s="27"/>
      <c r="H20" s="246"/>
      <c r="W20" s="17"/>
      <c r="AM20" s="154"/>
      <c r="AN20" s="17"/>
      <c r="AS20" s="17"/>
      <c r="BB20" s="17"/>
      <c r="BF20" s="17"/>
      <c r="BG20" s="17"/>
      <c r="BV20" s="224"/>
      <c r="CB20" s="269"/>
      <c r="CC20" s="244"/>
      <c r="CD20" s="27"/>
      <c r="CE20" s="27"/>
      <c r="CF20" s="269"/>
      <c r="CG20" s="244"/>
    </row>
    <row r="21" spans="3:87" ht="18" customHeight="1">
      <c r="C21" s="341" t="s">
        <v>59</v>
      </c>
      <c r="D21" s="259"/>
      <c r="E21" s="429" t="s">
        <v>41</v>
      </c>
      <c r="F21" s="27"/>
      <c r="H21" s="256"/>
      <c r="I21" s="270"/>
      <c r="S21" s="233"/>
      <c r="U21" s="219"/>
      <c r="W21" s="160" t="s">
        <v>30</v>
      </c>
      <c r="AM21" s="17"/>
      <c r="AP21" s="17"/>
      <c r="BB21" s="135"/>
      <c r="BL21" s="150"/>
      <c r="BO21" s="133"/>
      <c r="BP21" s="133"/>
      <c r="BU21" s="136"/>
      <c r="BY21" s="431" t="s">
        <v>74</v>
      </c>
      <c r="CA21" s="234"/>
      <c r="CB21" s="256"/>
      <c r="CC21" s="270"/>
      <c r="CD21" s="27"/>
      <c r="CE21" s="27"/>
      <c r="CF21" s="256"/>
      <c r="CG21" s="432" t="s">
        <v>46</v>
      </c>
      <c r="CI21" s="46" t="s">
        <v>61</v>
      </c>
    </row>
    <row r="22" spans="3:85" ht="18" customHeight="1">
      <c r="C22" s="231"/>
      <c r="D22" s="27"/>
      <c r="E22" s="27"/>
      <c r="F22" s="27"/>
      <c r="G22" s="27"/>
      <c r="H22" s="27"/>
      <c r="K22" s="133">
        <v>1</v>
      </c>
      <c r="O22" s="133"/>
      <c r="P22" s="133"/>
      <c r="Q22" s="133" t="s">
        <v>113</v>
      </c>
      <c r="S22" s="233" t="s">
        <v>69</v>
      </c>
      <c r="AA22" s="150"/>
      <c r="AJ22" s="17"/>
      <c r="AX22" s="150"/>
      <c r="BE22" s="157"/>
      <c r="BI22" s="153"/>
      <c r="BJ22" s="133">
        <v>13</v>
      </c>
      <c r="BK22" s="150"/>
      <c r="BL22" s="17"/>
      <c r="BP22" s="17"/>
      <c r="BS22" s="150"/>
      <c r="BT22" s="133" t="s">
        <v>123</v>
      </c>
      <c r="BV22" s="133"/>
      <c r="CB22" s="27"/>
      <c r="CC22" s="27"/>
      <c r="CD22" s="27"/>
      <c r="CE22" s="27"/>
      <c r="CF22" s="27"/>
      <c r="CG22" s="27"/>
    </row>
    <row r="23" spans="1:89" ht="18" customHeight="1">
      <c r="A23" s="45"/>
      <c r="H23" s="40"/>
      <c r="I23" s="40"/>
      <c r="J23" s="133"/>
      <c r="K23" s="17"/>
      <c r="O23" s="17"/>
      <c r="P23" s="133"/>
      <c r="Q23" s="17"/>
      <c r="AA23" s="17"/>
      <c r="AF23" s="17"/>
      <c r="AJ23" s="17"/>
      <c r="AM23" s="160"/>
      <c r="AP23" s="17"/>
      <c r="AS23" s="43"/>
      <c r="AX23" s="17"/>
      <c r="BC23" s="17"/>
      <c r="BJ23" s="17"/>
      <c r="BK23" s="17"/>
      <c r="BS23" s="17"/>
      <c r="BT23" s="17"/>
      <c r="BV23" s="17"/>
      <c r="BZ23" s="142"/>
      <c r="CA23" s="261"/>
      <c r="CC23" s="136"/>
      <c r="CF23" s="40"/>
      <c r="CG23" s="40"/>
      <c r="CK23" s="45"/>
    </row>
    <row r="24" spans="4:86" ht="18" customHeight="1">
      <c r="D24" s="180"/>
      <c r="G24" s="136"/>
      <c r="H24" s="40"/>
      <c r="N24" s="345">
        <v>901</v>
      </c>
      <c r="O24" s="133"/>
      <c r="P24" s="17"/>
      <c r="Q24" s="133"/>
      <c r="T24" s="17"/>
      <c r="U24" s="17"/>
      <c r="W24" s="160" t="s">
        <v>32</v>
      </c>
      <c r="Y24" s="219"/>
      <c r="AI24" s="17"/>
      <c r="AJ24" s="17"/>
      <c r="AM24" s="17"/>
      <c r="AP24" s="17"/>
      <c r="BP24" s="153"/>
      <c r="BR24" s="133"/>
      <c r="BT24" s="17"/>
      <c r="BZ24" s="143"/>
      <c r="CA24" s="261" t="s">
        <v>45</v>
      </c>
      <c r="CC24" s="136"/>
      <c r="CF24" s="40"/>
      <c r="CH24" s="46"/>
    </row>
    <row r="25" spans="1:84" ht="18" customHeight="1">
      <c r="A25" s="45"/>
      <c r="F25" s="136"/>
      <c r="G25" s="139"/>
      <c r="H25" s="133"/>
      <c r="J25" s="17"/>
      <c r="K25" s="262" t="s">
        <v>71</v>
      </c>
      <c r="M25" s="344"/>
      <c r="N25" s="344"/>
      <c r="O25" s="17"/>
      <c r="Q25" s="17"/>
      <c r="S25" s="133"/>
      <c r="U25" s="133"/>
      <c r="V25" s="133"/>
      <c r="W25" s="17"/>
      <c r="AG25" s="17"/>
      <c r="AJ25" s="17"/>
      <c r="BG25" s="17"/>
      <c r="BH25" s="17"/>
      <c r="BM25" s="161" t="s">
        <v>31</v>
      </c>
      <c r="BN25" s="438" t="s">
        <v>73</v>
      </c>
      <c r="BO25" s="156"/>
      <c r="BR25" s="17"/>
      <c r="BS25" s="150"/>
      <c r="BU25" s="17"/>
      <c r="BW25" s="133"/>
      <c r="CA25" s="133"/>
      <c r="CC25" s="139"/>
      <c r="CD25" s="133"/>
      <c r="CF25" s="40"/>
    </row>
    <row r="26" spans="1:88" ht="18" customHeight="1">
      <c r="A26" s="45"/>
      <c r="B26" s="342"/>
      <c r="F26" s="136"/>
      <c r="H26" s="17"/>
      <c r="K26" s="17"/>
      <c r="N26" s="17"/>
      <c r="Q26" s="17"/>
      <c r="S26" s="17"/>
      <c r="T26" s="133"/>
      <c r="V26" s="17"/>
      <c r="AG26" s="135"/>
      <c r="AN26" s="133"/>
      <c r="AS26" s="43"/>
      <c r="BC26" s="17"/>
      <c r="BH26" s="133"/>
      <c r="BL26" s="17"/>
      <c r="BM26" s="17"/>
      <c r="BN26" s="17"/>
      <c r="BP26" s="17"/>
      <c r="BQ26" s="17"/>
      <c r="BR26" s="17"/>
      <c r="BS26" s="17"/>
      <c r="BW26" s="17"/>
      <c r="CA26" s="17"/>
      <c r="CD26" s="17"/>
      <c r="CE26" s="17"/>
      <c r="CF26" s="40"/>
      <c r="CJ26" s="45"/>
    </row>
    <row r="27" spans="6:86" ht="18" customHeight="1">
      <c r="F27" s="245"/>
      <c r="H27" s="140"/>
      <c r="K27" s="133">
        <v>2</v>
      </c>
      <c r="P27" s="135"/>
      <c r="Q27" s="133" t="s">
        <v>112</v>
      </c>
      <c r="R27" s="17"/>
      <c r="S27" s="133"/>
      <c r="T27" s="17"/>
      <c r="U27" s="219"/>
      <c r="V27" s="17"/>
      <c r="AA27" s="219" t="s">
        <v>47</v>
      </c>
      <c r="AN27" s="17"/>
      <c r="AO27" s="133"/>
      <c r="AT27" s="154"/>
      <c r="BB27" s="44"/>
      <c r="BF27" s="17"/>
      <c r="BH27" s="223"/>
      <c r="BM27" s="133">
        <v>15</v>
      </c>
      <c r="BN27" s="133">
        <v>16</v>
      </c>
      <c r="BU27" s="144"/>
      <c r="BX27" s="40"/>
      <c r="BY27" s="17"/>
      <c r="CA27" s="133">
        <v>19</v>
      </c>
      <c r="CB27" s="140"/>
      <c r="CC27" s="263"/>
      <c r="CE27" s="263"/>
      <c r="CF27" s="140"/>
      <c r="CG27" s="140"/>
      <c r="CH27" s="46"/>
    </row>
    <row r="28" spans="3:87" ht="18" customHeight="1">
      <c r="C28" s="218" t="s">
        <v>58</v>
      </c>
      <c r="E28" s="430" t="s">
        <v>42</v>
      </c>
      <c r="F28" s="245"/>
      <c r="I28" s="258"/>
      <c r="J28" s="437" t="s">
        <v>121</v>
      </c>
      <c r="O28" s="133"/>
      <c r="W28" s="17"/>
      <c r="Y28" s="17"/>
      <c r="Z28" s="17"/>
      <c r="AO28" s="17"/>
      <c r="AU28" s="133"/>
      <c r="BC28" s="17"/>
      <c r="BF28" s="133"/>
      <c r="BG28" s="161" t="s">
        <v>36</v>
      </c>
      <c r="BH28" s="17"/>
      <c r="BX28" s="17"/>
      <c r="BY28" s="133"/>
      <c r="BZ28" s="133"/>
      <c r="CC28" s="136"/>
      <c r="CD28" s="136"/>
      <c r="CE28" s="136"/>
      <c r="CF28" s="259"/>
      <c r="CG28" s="263" t="s">
        <v>75</v>
      </c>
      <c r="CI28" s="343" t="s">
        <v>60</v>
      </c>
    </row>
    <row r="29" spans="6:85" ht="18" customHeight="1">
      <c r="F29" s="250"/>
      <c r="H29" s="17"/>
      <c r="I29" s="250"/>
      <c r="K29" s="262" t="s">
        <v>70</v>
      </c>
      <c r="T29" s="224"/>
      <c r="U29" s="17"/>
      <c r="V29" s="17"/>
      <c r="Y29" s="17"/>
      <c r="AQ29" s="154"/>
      <c r="AS29" s="17"/>
      <c r="BC29" s="17"/>
      <c r="BG29" s="144"/>
      <c r="BH29" s="17"/>
      <c r="BK29" s="224"/>
      <c r="BQ29" s="17"/>
      <c r="BS29" s="17"/>
      <c r="BX29" s="17"/>
      <c r="BZ29" s="17"/>
      <c r="CC29" s="136"/>
      <c r="CE29" s="136"/>
      <c r="CF29" s="259"/>
      <c r="CG29" s="258"/>
    </row>
    <row r="30" spans="6:85" ht="18" customHeight="1">
      <c r="F30" s="251"/>
      <c r="G30" s="17"/>
      <c r="H30" s="133"/>
      <c r="I30" s="247"/>
      <c r="J30" s="17"/>
      <c r="L30" s="164"/>
      <c r="N30" s="172"/>
      <c r="S30" s="17"/>
      <c r="U30" s="133">
        <v>7</v>
      </c>
      <c r="V30" s="133"/>
      <c r="Y30" s="219"/>
      <c r="AG30" s="154" t="s">
        <v>65</v>
      </c>
      <c r="AO30" s="161"/>
      <c r="AR30" s="17"/>
      <c r="BC30" s="17"/>
      <c r="BG30" s="144"/>
      <c r="BK30" s="133"/>
      <c r="BN30" s="17"/>
      <c r="BQ30" s="172"/>
      <c r="BR30" s="17"/>
      <c r="BS30" s="135"/>
      <c r="BV30" s="17"/>
      <c r="BX30" s="133"/>
      <c r="BZ30" s="17"/>
      <c r="CB30" s="260"/>
      <c r="CC30" s="27"/>
      <c r="CE30" s="27"/>
      <c r="CF30" s="246"/>
      <c r="CG30" s="141"/>
    </row>
    <row r="31" spans="4:85" ht="18" customHeight="1">
      <c r="D31" s="231"/>
      <c r="F31" s="248"/>
      <c r="H31" s="248"/>
      <c r="I31" s="253"/>
      <c r="L31" s="17"/>
      <c r="R31" s="17"/>
      <c r="S31" s="223"/>
      <c r="T31" s="151"/>
      <c r="Z31" s="43"/>
      <c r="AG31" s="17"/>
      <c r="AJ31" s="17"/>
      <c r="AR31" s="135"/>
      <c r="AX31" s="17"/>
      <c r="BD31" s="17"/>
      <c r="BE31" s="17"/>
      <c r="BG31" s="161" t="s">
        <v>48</v>
      </c>
      <c r="BH31" s="222"/>
      <c r="BM31" s="150"/>
      <c r="BO31" s="17"/>
      <c r="BS31" s="161"/>
      <c r="BU31" s="17"/>
      <c r="BV31" s="17"/>
      <c r="BW31" s="185"/>
      <c r="BX31" s="40"/>
      <c r="CA31" s="17"/>
      <c r="CB31" s="257"/>
      <c r="CD31" s="27"/>
      <c r="CE31" s="27"/>
      <c r="CF31" s="246"/>
      <c r="CG31" s="141"/>
    </row>
    <row r="32" spans="9:85" ht="18" customHeight="1">
      <c r="I32" s="253"/>
      <c r="J32" s="17"/>
      <c r="K32" s="55"/>
      <c r="L32" s="142"/>
      <c r="O32" s="17"/>
      <c r="P32" s="17"/>
      <c r="U32" s="17"/>
      <c r="W32" s="17"/>
      <c r="X32" s="17"/>
      <c r="Y32" s="17"/>
      <c r="AA32" s="17"/>
      <c r="AC32" s="17"/>
      <c r="AS32" s="17"/>
      <c r="BA32" s="17"/>
      <c r="BC32" s="17"/>
      <c r="BD32" s="17"/>
      <c r="BE32" s="17"/>
      <c r="BF32" s="17"/>
      <c r="BK32" s="17"/>
      <c r="BM32" s="17"/>
      <c r="BN32" s="17"/>
      <c r="BO32" s="17"/>
      <c r="BU32" s="17"/>
      <c r="BV32" s="346"/>
      <c r="BW32" s="40"/>
      <c r="BX32" s="40"/>
      <c r="BY32" s="17"/>
      <c r="CB32" s="27"/>
      <c r="CC32" s="27"/>
      <c r="CD32" s="27"/>
      <c r="CE32" s="27"/>
      <c r="CF32" s="27"/>
      <c r="CG32" s="27"/>
    </row>
    <row r="33" spans="9:78" ht="18" customHeight="1">
      <c r="I33" s="252"/>
      <c r="J33" s="135"/>
      <c r="O33" s="136"/>
      <c r="P33" s="133"/>
      <c r="S33" s="434">
        <v>348.204</v>
      </c>
      <c r="W33" s="133"/>
      <c r="X33" s="133"/>
      <c r="Y33" s="261"/>
      <c r="AA33" s="133" t="s">
        <v>115</v>
      </c>
      <c r="AC33" s="133"/>
      <c r="AH33" s="435" t="s">
        <v>67</v>
      </c>
      <c r="BD33" s="135">
        <v>12</v>
      </c>
      <c r="BE33" s="17"/>
      <c r="BF33" s="133"/>
      <c r="BH33" s="17"/>
      <c r="BI33" s="459">
        <v>348.751</v>
      </c>
      <c r="BK33" s="17"/>
      <c r="BM33" s="161"/>
      <c r="BN33" s="17"/>
      <c r="BP33" s="298"/>
      <c r="BS33" s="17"/>
      <c r="BU33" s="133"/>
      <c r="BX33" s="40"/>
      <c r="BZ33" s="159"/>
    </row>
    <row r="34" spans="6:71" ht="18" customHeight="1">
      <c r="F34" s="254"/>
      <c r="G34" s="244"/>
      <c r="H34" s="254"/>
      <c r="I34" s="244"/>
      <c r="L34" s="55"/>
      <c r="Q34" s="164"/>
      <c r="W34" s="262" t="s">
        <v>66</v>
      </c>
      <c r="AA34" s="17"/>
      <c r="AD34" s="223" t="s">
        <v>119</v>
      </c>
      <c r="AS34" s="56"/>
      <c r="AY34" s="161" t="s">
        <v>72</v>
      </c>
      <c r="BD34" s="17"/>
      <c r="BE34" s="17"/>
      <c r="BH34" s="164" t="s">
        <v>127</v>
      </c>
      <c r="BI34" s="145"/>
      <c r="BJ34" s="159"/>
      <c r="BO34" s="135"/>
      <c r="BP34" s="17"/>
      <c r="BQ34" s="224"/>
      <c r="BR34" s="17"/>
      <c r="BS34" s="135"/>
    </row>
    <row r="35" spans="6:79" ht="18" customHeight="1">
      <c r="F35" s="254"/>
      <c r="G35" s="244"/>
      <c r="H35" s="249"/>
      <c r="I35" s="255"/>
      <c r="V35" s="17"/>
      <c r="W35" s="17"/>
      <c r="AI35" s="17"/>
      <c r="AO35" s="17"/>
      <c r="AP35" s="262"/>
      <c r="AS35" s="17"/>
      <c r="AY35" s="135"/>
      <c r="BK35" s="56"/>
      <c r="BM35" s="165"/>
      <c r="BN35" s="156"/>
      <c r="BS35" s="17"/>
      <c r="BY35" s="287"/>
      <c r="CA35" s="17"/>
    </row>
    <row r="36" spans="6:85" ht="18" customHeight="1">
      <c r="F36" s="254"/>
      <c r="G36" s="244"/>
      <c r="H36" s="254"/>
      <c r="I36" s="244"/>
      <c r="U36" s="168"/>
      <c r="W36" s="346"/>
      <c r="Y36" s="346"/>
      <c r="AI36" s="135">
        <v>11</v>
      </c>
      <c r="AO36" s="164"/>
      <c r="AS36" s="181"/>
      <c r="BD36" s="17"/>
      <c r="BK36" s="56"/>
      <c r="BO36" s="346"/>
      <c r="BP36" s="133"/>
      <c r="BQ36" s="346"/>
      <c r="BY36" s="182"/>
      <c r="CG36" s="159"/>
    </row>
    <row r="37" spans="25:87" ht="18" customHeight="1">
      <c r="Y37" s="17"/>
      <c r="Z37" s="183"/>
      <c r="AA37" s="233"/>
      <c r="AB37" s="164"/>
      <c r="AE37" s="222" t="s">
        <v>43</v>
      </c>
      <c r="AQ37" s="17"/>
      <c r="AS37" s="181"/>
      <c r="AY37" s="222" t="s">
        <v>131</v>
      </c>
      <c r="BB37" s="150"/>
      <c r="BD37" s="135"/>
      <c r="BO37" s="440" t="s">
        <v>124</v>
      </c>
      <c r="BQ37" s="133"/>
      <c r="CC37" s="17"/>
      <c r="CH37" s="17"/>
      <c r="CI37" s="17"/>
    </row>
    <row r="38" spans="6:80" ht="18" customHeight="1">
      <c r="F38" s="248"/>
      <c r="G38" s="17"/>
      <c r="H38" s="248"/>
      <c r="V38" s="436" t="s">
        <v>120</v>
      </c>
      <c r="AI38" s="17"/>
      <c r="AW38" s="17"/>
      <c r="AY38" s="17"/>
      <c r="BA38" s="426"/>
      <c r="BB38" s="45"/>
      <c r="BO38" s="440" t="s">
        <v>122</v>
      </c>
      <c r="BV38" s="159"/>
      <c r="CB38" s="152"/>
    </row>
    <row r="39" spans="7:67" ht="18" customHeight="1">
      <c r="G39" s="253"/>
      <c r="H39" s="248"/>
      <c r="V39" s="458" t="s">
        <v>150</v>
      </c>
      <c r="W39" s="142"/>
      <c r="AF39" s="142" t="s">
        <v>118</v>
      </c>
      <c r="AY39" s="135"/>
      <c r="BC39" s="142" t="s">
        <v>125</v>
      </c>
      <c r="BO39" s="142"/>
    </row>
    <row r="40" spans="8:67" ht="18" customHeight="1">
      <c r="H40" s="17"/>
      <c r="W40" s="55"/>
      <c r="AC40" s="181"/>
      <c r="AF40" s="55" t="s">
        <v>110</v>
      </c>
      <c r="AJ40" s="17"/>
      <c r="AV40" s="297"/>
      <c r="AY40" s="17"/>
      <c r="BC40" s="55" t="s">
        <v>126</v>
      </c>
      <c r="BO40" s="55"/>
    </row>
    <row r="41" spans="8:61" ht="18" customHeight="1">
      <c r="H41" s="17"/>
      <c r="AE41" s="142" t="s">
        <v>116</v>
      </c>
      <c r="AF41" s="40"/>
      <c r="AV41" s="135"/>
      <c r="AW41" s="17"/>
      <c r="BI41" s="163"/>
    </row>
    <row r="42" spans="31:47" ht="18" customHeight="1">
      <c r="AE42" s="55" t="s">
        <v>117</v>
      </c>
      <c r="AU42" s="172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7:63" ht="18" customHeight="1" thickBot="1">
      <c r="AA46" s="136"/>
      <c r="AB46" s="136"/>
      <c r="AF46" s="136"/>
      <c r="AG46" s="136"/>
      <c r="AH46" s="136"/>
      <c r="AI46" s="136"/>
      <c r="AJ46" s="136"/>
      <c r="AK46" s="136"/>
      <c r="AL46" s="136"/>
      <c r="AN46" s="136"/>
      <c r="AO46" s="136"/>
      <c r="AS46" s="41" t="s">
        <v>10</v>
      </c>
      <c r="AV46" s="136"/>
      <c r="AW46" s="136"/>
      <c r="AX46" s="136"/>
      <c r="AY46" s="136"/>
      <c r="BJ46" s="39"/>
      <c r="BK46" s="39"/>
    </row>
    <row r="47" spans="2:88" ht="21" customHeight="1" thickBot="1">
      <c r="B47" s="137" t="s">
        <v>12</v>
      </c>
      <c r="C47" s="138" t="s">
        <v>18</v>
      </c>
      <c r="D47" s="138" t="s">
        <v>19</v>
      </c>
      <c r="E47" s="138" t="s">
        <v>20</v>
      </c>
      <c r="F47" s="198" t="s">
        <v>21</v>
      </c>
      <c r="G47" s="199"/>
      <c r="H47" s="138" t="s">
        <v>12</v>
      </c>
      <c r="I47" s="138" t="s">
        <v>18</v>
      </c>
      <c r="J47" s="169" t="s">
        <v>21</v>
      </c>
      <c r="K47" s="199"/>
      <c r="L47" s="138" t="s">
        <v>12</v>
      </c>
      <c r="M47" s="138" t="s">
        <v>18</v>
      </c>
      <c r="N47" s="169" t="s">
        <v>21</v>
      </c>
      <c r="O47" s="199"/>
      <c r="P47" s="138" t="s">
        <v>12</v>
      </c>
      <c r="Q47" s="138" t="s">
        <v>18</v>
      </c>
      <c r="R47" s="147" t="s">
        <v>21</v>
      </c>
      <c r="AF47" s="238"/>
      <c r="AG47" s="238"/>
      <c r="AH47" s="30"/>
      <c r="AI47" s="30"/>
      <c r="AJ47" s="238"/>
      <c r="AK47" s="239"/>
      <c r="AL47" s="239"/>
      <c r="AN47" s="239"/>
      <c r="AO47" s="239"/>
      <c r="AS47" s="42" t="s">
        <v>34</v>
      </c>
      <c r="AV47" s="238"/>
      <c r="AW47" s="238"/>
      <c r="AX47" s="30"/>
      <c r="AY47" s="30"/>
      <c r="BJ47" s="137" t="s">
        <v>12</v>
      </c>
      <c r="BK47" s="138" t="s">
        <v>18</v>
      </c>
      <c r="BL47" s="138" t="s">
        <v>19</v>
      </c>
      <c r="BM47" s="138" t="s">
        <v>20</v>
      </c>
      <c r="BN47" s="274" t="s">
        <v>21</v>
      </c>
      <c r="BO47" s="275"/>
      <c r="BP47" s="276"/>
      <c r="BQ47" s="277" t="s">
        <v>38</v>
      </c>
      <c r="BR47" s="278"/>
      <c r="BS47" s="277"/>
      <c r="BT47" s="278"/>
      <c r="BU47" s="275"/>
      <c r="BV47" s="279"/>
      <c r="BX47" s="137" t="s">
        <v>12</v>
      </c>
      <c r="BY47" s="138" t="s">
        <v>18</v>
      </c>
      <c r="BZ47" s="169" t="s">
        <v>21</v>
      </c>
      <c r="CA47" s="294"/>
      <c r="CB47" s="138" t="s">
        <v>12</v>
      </c>
      <c r="CC47" s="138" t="s">
        <v>18</v>
      </c>
      <c r="CD47" s="169" t="s">
        <v>21</v>
      </c>
      <c r="CE47" s="199"/>
      <c r="CF47" s="138" t="s">
        <v>12</v>
      </c>
      <c r="CG47" s="138" t="s">
        <v>18</v>
      </c>
      <c r="CH47" s="138" t="s">
        <v>19</v>
      </c>
      <c r="CI47" s="138" t="s">
        <v>20</v>
      </c>
      <c r="CJ47" s="212" t="s">
        <v>21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/>
      <c r="I48" s="4"/>
      <c r="J48" s="3" t="s">
        <v>54</v>
      </c>
      <c r="K48" s="3"/>
      <c r="L48" s="3"/>
      <c r="M48" s="4"/>
      <c r="N48" s="3"/>
      <c r="O48" s="3"/>
      <c r="P48" s="3"/>
      <c r="Q48" s="4"/>
      <c r="R48" s="273"/>
      <c r="T48" s="137" t="s">
        <v>12</v>
      </c>
      <c r="U48" s="138" t="s">
        <v>18</v>
      </c>
      <c r="V48" s="138" t="s">
        <v>19</v>
      </c>
      <c r="W48" s="138" t="s">
        <v>20</v>
      </c>
      <c r="X48" s="274" t="s">
        <v>21</v>
      </c>
      <c r="Y48" s="277" t="s">
        <v>38</v>
      </c>
      <c r="Z48" s="278"/>
      <c r="AA48" s="277"/>
      <c r="AB48" s="462"/>
      <c r="AF48" s="235"/>
      <c r="AG48" s="7"/>
      <c r="AH48" s="140"/>
      <c r="AI48" s="236"/>
      <c r="AJ48" s="140"/>
      <c r="AK48" s="140"/>
      <c r="AL48" s="236"/>
      <c r="AN48" s="7"/>
      <c r="AO48" s="235"/>
      <c r="AS48" s="42" t="s">
        <v>44</v>
      </c>
      <c r="AV48" s="235"/>
      <c r="AW48" s="7"/>
      <c r="AX48" s="140"/>
      <c r="AY48" s="236"/>
      <c r="BJ48" s="192"/>
      <c r="BK48" s="4"/>
      <c r="BL48" s="4"/>
      <c r="BM48" s="4"/>
      <c r="BN48" s="3"/>
      <c r="BO48" s="335"/>
      <c r="BP48" s="3" t="s">
        <v>152</v>
      </c>
      <c r="BQ48" s="3"/>
      <c r="BR48" s="4"/>
      <c r="BS48" s="3"/>
      <c r="BT48" s="4"/>
      <c r="BU48" s="4"/>
      <c r="BV48" s="5"/>
      <c r="BX48" s="213"/>
      <c r="BY48" s="214"/>
      <c r="BZ48" s="3"/>
      <c r="CA48" s="3"/>
      <c r="CB48" s="214"/>
      <c r="CC48" s="214"/>
      <c r="CD48" s="3" t="s">
        <v>54</v>
      </c>
      <c r="CE48" s="3"/>
      <c r="CF48" s="3"/>
      <c r="CG48" s="214"/>
      <c r="CH48" s="214"/>
      <c r="CI48" s="214"/>
      <c r="CJ48" s="215"/>
    </row>
    <row r="49" spans="2:88" ht="21" customHeight="1" thickTop="1">
      <c r="B49" s="155"/>
      <c r="C49" s="50"/>
      <c r="D49" s="50"/>
      <c r="E49" s="50"/>
      <c r="F49" s="200"/>
      <c r="G49" s="200"/>
      <c r="H49" s="50"/>
      <c r="I49" s="50"/>
      <c r="J49" s="292"/>
      <c r="K49" s="200"/>
      <c r="L49" s="302"/>
      <c r="M49" s="11"/>
      <c r="N49" s="428"/>
      <c r="O49" s="200"/>
      <c r="P49" s="302"/>
      <c r="Q49" s="11"/>
      <c r="R49" s="347"/>
      <c r="T49" s="192"/>
      <c r="U49" s="4"/>
      <c r="V49" s="4"/>
      <c r="W49" s="4"/>
      <c r="X49" s="3" t="s">
        <v>55</v>
      </c>
      <c r="Y49" s="4"/>
      <c r="Z49" s="4"/>
      <c r="AA49" s="4"/>
      <c r="AB49" s="5"/>
      <c r="AF49" s="240"/>
      <c r="AG49" s="241"/>
      <c r="AH49" s="237"/>
      <c r="AI49" s="241"/>
      <c r="AJ49" s="7"/>
      <c r="AK49" s="242"/>
      <c r="AL49" s="235"/>
      <c r="AN49" s="235"/>
      <c r="AO49" s="136"/>
      <c r="AV49" s="240"/>
      <c r="AW49" s="241"/>
      <c r="AX49" s="237"/>
      <c r="AY49" s="241"/>
      <c r="AZ49" s="469"/>
      <c r="BA49" s="307"/>
      <c r="BB49" s="307"/>
      <c r="BC49" s="463" t="s">
        <v>166</v>
      </c>
      <c r="BD49" s="307"/>
      <c r="BE49" s="307"/>
      <c r="BF49" s="464"/>
      <c r="BJ49" s="283" t="s">
        <v>131</v>
      </c>
      <c r="BK49" s="52">
        <v>348.616</v>
      </c>
      <c r="BL49" s="51"/>
      <c r="BM49" s="52"/>
      <c r="BN49" s="280" t="s">
        <v>37</v>
      </c>
      <c r="BO49" s="281" t="s">
        <v>153</v>
      </c>
      <c r="BP49" s="39"/>
      <c r="BQ49" s="281"/>
      <c r="BR49" s="39"/>
      <c r="BS49" s="281"/>
      <c r="BT49" s="39"/>
      <c r="BU49" s="39"/>
      <c r="BV49" s="282"/>
      <c r="BX49" s="155"/>
      <c r="BY49" s="50"/>
      <c r="BZ49" s="216"/>
      <c r="CA49" s="295"/>
      <c r="CB49" s="50"/>
      <c r="CC49" s="50"/>
      <c r="CD49" s="216"/>
      <c r="CE49" s="200"/>
      <c r="CF49" s="50"/>
      <c r="CG49" s="50"/>
      <c r="CH49" s="50"/>
      <c r="CI49" s="50"/>
      <c r="CJ49" s="210"/>
    </row>
    <row r="50" spans="2:88" ht="21" customHeight="1" thickBot="1">
      <c r="B50" s="301">
        <v>1</v>
      </c>
      <c r="C50" s="53">
        <v>348.101</v>
      </c>
      <c r="D50" s="51">
        <v>55</v>
      </c>
      <c r="E50" s="52">
        <f>C50+D50*0.001</f>
        <v>348.156</v>
      </c>
      <c r="F50" s="201" t="s">
        <v>37</v>
      </c>
      <c r="G50" s="202"/>
      <c r="H50" s="293">
        <v>901</v>
      </c>
      <c r="I50" s="52">
        <v>348.14</v>
      </c>
      <c r="J50" s="170" t="s">
        <v>63</v>
      </c>
      <c r="K50" s="203"/>
      <c r="L50" s="302">
        <v>5</v>
      </c>
      <c r="M50" s="11">
        <v>348.179</v>
      </c>
      <c r="N50" s="170" t="s">
        <v>37</v>
      </c>
      <c r="O50" s="203"/>
      <c r="P50" s="293">
        <v>8</v>
      </c>
      <c r="Q50" s="52">
        <v>348.26</v>
      </c>
      <c r="R50" s="148" t="s">
        <v>37</v>
      </c>
      <c r="T50" s="303"/>
      <c r="U50" s="11"/>
      <c r="V50" s="51"/>
      <c r="W50" s="52"/>
      <c r="X50" s="280"/>
      <c r="Y50" s="281"/>
      <c r="Z50" s="39"/>
      <c r="AA50" s="39"/>
      <c r="AB50" s="282"/>
      <c r="AF50" s="240"/>
      <c r="AG50" s="241"/>
      <c r="AH50" s="237"/>
      <c r="AI50" s="241"/>
      <c r="AJ50" s="7"/>
      <c r="AK50" s="242"/>
      <c r="AL50" s="7"/>
      <c r="AN50" s="240"/>
      <c r="AO50" s="136"/>
      <c r="AS50" s="47" t="s">
        <v>11</v>
      </c>
      <c r="AV50" s="240"/>
      <c r="AW50" s="241"/>
      <c r="AX50" s="237"/>
      <c r="AY50" s="241"/>
      <c r="AZ50" s="465"/>
      <c r="BA50" s="470" t="s">
        <v>161</v>
      </c>
      <c r="BB50" s="471"/>
      <c r="BC50" s="472" t="s">
        <v>162</v>
      </c>
      <c r="BD50" s="473"/>
      <c r="BE50" s="470" t="s">
        <v>163</v>
      </c>
      <c r="BF50" s="474"/>
      <c r="BJ50" s="283">
        <v>12</v>
      </c>
      <c r="BK50" s="52">
        <v>348.676</v>
      </c>
      <c r="BL50" s="51">
        <v>-37</v>
      </c>
      <c r="BM50" s="52">
        <f>BK50+BL50*0.001</f>
        <v>348.639</v>
      </c>
      <c r="BN50" s="280" t="s">
        <v>37</v>
      </c>
      <c r="BO50" s="281" t="s">
        <v>151</v>
      </c>
      <c r="BP50" s="39"/>
      <c r="BQ50" s="281"/>
      <c r="BR50" s="39"/>
      <c r="BS50" s="281"/>
      <c r="BT50" s="39"/>
      <c r="BU50" s="39"/>
      <c r="BV50" s="282"/>
      <c r="BX50" s="283">
        <v>12</v>
      </c>
      <c r="BY50" s="52">
        <v>348.676</v>
      </c>
      <c r="BZ50" s="170" t="s">
        <v>37</v>
      </c>
      <c r="CA50" s="202"/>
      <c r="CB50" s="302">
        <v>16</v>
      </c>
      <c r="CC50" s="11">
        <v>348.8</v>
      </c>
      <c r="CD50" s="170" t="s">
        <v>37</v>
      </c>
      <c r="CE50" s="203"/>
      <c r="CF50" s="304">
        <v>18</v>
      </c>
      <c r="CG50" s="53">
        <v>348.878</v>
      </c>
      <c r="CH50" s="51">
        <v>-51</v>
      </c>
      <c r="CI50" s="52">
        <f>CG50+CH50*0.001</f>
        <v>348.827</v>
      </c>
      <c r="CJ50" s="10" t="s">
        <v>37</v>
      </c>
    </row>
    <row r="51" spans="2:88" ht="21" customHeight="1" thickTop="1">
      <c r="B51" s="301"/>
      <c r="C51" s="53"/>
      <c r="D51" s="51"/>
      <c r="E51" s="52">
        <f>C51+D51*0.001</f>
        <v>0</v>
      </c>
      <c r="F51" s="201"/>
      <c r="G51" s="203"/>
      <c r="H51" s="302">
        <v>3</v>
      </c>
      <c r="I51" s="11">
        <v>348.179</v>
      </c>
      <c r="J51" s="170" t="s">
        <v>37</v>
      </c>
      <c r="K51" s="203"/>
      <c r="L51" s="302">
        <v>6</v>
      </c>
      <c r="M51" s="11">
        <v>348.179</v>
      </c>
      <c r="N51" s="170" t="s">
        <v>37</v>
      </c>
      <c r="O51" s="203"/>
      <c r="P51" s="302">
        <v>9</v>
      </c>
      <c r="Q51" s="11">
        <v>348.307</v>
      </c>
      <c r="R51" s="148" t="s">
        <v>37</v>
      </c>
      <c r="T51" s="283">
        <v>11</v>
      </c>
      <c r="U51" s="52">
        <v>348.41</v>
      </c>
      <c r="V51" s="51">
        <v>-51</v>
      </c>
      <c r="W51" s="52">
        <f>U51+V51*0.001</f>
        <v>348.35900000000004</v>
      </c>
      <c r="X51" s="280" t="s">
        <v>39</v>
      </c>
      <c r="Y51" s="281" t="s">
        <v>108</v>
      </c>
      <c r="Z51" s="39"/>
      <c r="AA51" s="39"/>
      <c r="AB51" s="282"/>
      <c r="AF51" s="240"/>
      <c r="AG51" s="241"/>
      <c r="AH51" s="237"/>
      <c r="AI51" s="241"/>
      <c r="AJ51" s="7"/>
      <c r="AK51" s="242"/>
      <c r="AL51" s="7"/>
      <c r="AN51" s="240"/>
      <c r="AO51" s="136"/>
      <c r="AS51" s="42" t="s">
        <v>49</v>
      </c>
      <c r="AV51" s="240"/>
      <c r="AW51" s="241"/>
      <c r="AX51" s="237"/>
      <c r="AY51" s="241"/>
      <c r="AZ51" s="475"/>
      <c r="BA51" s="383"/>
      <c r="BB51" s="366"/>
      <c r="BC51" s="366"/>
      <c r="BD51" s="383"/>
      <c r="BE51" s="383"/>
      <c r="BF51" s="476"/>
      <c r="BJ51" s="283" t="s">
        <v>154</v>
      </c>
      <c r="BK51" s="52">
        <v>348.744</v>
      </c>
      <c r="BL51" s="51"/>
      <c r="BM51" s="52"/>
      <c r="BN51" s="280" t="s">
        <v>37</v>
      </c>
      <c r="BO51" s="281" t="s">
        <v>160</v>
      </c>
      <c r="BP51" s="39"/>
      <c r="BQ51" s="281"/>
      <c r="BR51" s="39"/>
      <c r="BS51" s="281"/>
      <c r="BT51" s="39"/>
      <c r="BU51" s="39"/>
      <c r="BV51" s="282"/>
      <c r="BX51" s="303">
        <v>13</v>
      </c>
      <c r="BY51" s="11">
        <v>348.759</v>
      </c>
      <c r="BZ51" s="170" t="s">
        <v>37</v>
      </c>
      <c r="CA51" s="202"/>
      <c r="CB51" s="302"/>
      <c r="CC51" s="11"/>
      <c r="CD51" s="170"/>
      <c r="CE51" s="203"/>
      <c r="CF51" s="304"/>
      <c r="CG51" s="53"/>
      <c r="CH51" s="51"/>
      <c r="CI51" s="52"/>
      <c r="CJ51" s="10"/>
    </row>
    <row r="52" spans="2:88" ht="21" customHeight="1">
      <c r="B52" s="301">
        <v>2</v>
      </c>
      <c r="C52" s="53">
        <v>348.101</v>
      </c>
      <c r="D52" s="51">
        <v>55</v>
      </c>
      <c r="E52" s="52">
        <f>C52+D52*0.001</f>
        <v>348.156</v>
      </c>
      <c r="F52" s="201" t="s">
        <v>37</v>
      </c>
      <c r="G52" s="203"/>
      <c r="H52" s="302">
        <v>4</v>
      </c>
      <c r="I52" s="11">
        <v>348.179</v>
      </c>
      <c r="J52" s="170" t="s">
        <v>37</v>
      </c>
      <c r="K52" s="203"/>
      <c r="L52" s="302">
        <v>7</v>
      </c>
      <c r="M52" s="11">
        <v>348.229</v>
      </c>
      <c r="N52" s="170" t="s">
        <v>37</v>
      </c>
      <c r="O52" s="203"/>
      <c r="P52" s="302">
        <v>10</v>
      </c>
      <c r="Q52" s="11">
        <v>348.307</v>
      </c>
      <c r="R52" s="148" t="s">
        <v>37</v>
      </c>
      <c r="T52" s="283"/>
      <c r="U52" s="52"/>
      <c r="V52" s="51"/>
      <c r="W52" s="52"/>
      <c r="X52" s="280"/>
      <c r="Y52" s="281" t="s">
        <v>109</v>
      </c>
      <c r="Z52" s="39"/>
      <c r="AA52" s="39"/>
      <c r="AB52" s="282"/>
      <c r="AF52" s="240"/>
      <c r="AG52" s="241"/>
      <c r="AH52" s="237"/>
      <c r="AI52" s="241"/>
      <c r="AJ52" s="7"/>
      <c r="AK52" s="242"/>
      <c r="AL52" s="7"/>
      <c r="AN52" s="7"/>
      <c r="AO52" s="136"/>
      <c r="AS52" s="42" t="s">
        <v>50</v>
      </c>
      <c r="AV52" s="240"/>
      <c r="AW52" s="241"/>
      <c r="AX52" s="237"/>
      <c r="AY52" s="241"/>
      <c r="AZ52" s="475"/>
      <c r="BA52" s="332" t="s">
        <v>164</v>
      </c>
      <c r="BB52" s="366"/>
      <c r="BC52" s="477" t="s">
        <v>165</v>
      </c>
      <c r="BD52" s="383"/>
      <c r="BE52" s="332" t="s">
        <v>167</v>
      </c>
      <c r="BF52" s="476"/>
      <c r="BJ52" s="303">
        <v>13</v>
      </c>
      <c r="BK52" s="11">
        <v>348.759</v>
      </c>
      <c r="BL52" s="51">
        <v>-51</v>
      </c>
      <c r="BM52" s="52">
        <f>BK52+BL52*0.001</f>
        <v>348.708</v>
      </c>
      <c r="BN52" s="280" t="s">
        <v>37</v>
      </c>
      <c r="BO52" s="281" t="s">
        <v>146</v>
      </c>
      <c r="BP52" s="39"/>
      <c r="BQ52" s="281"/>
      <c r="BR52" s="39"/>
      <c r="BS52" s="281"/>
      <c r="BT52" s="39"/>
      <c r="BU52" s="39"/>
      <c r="BV52" s="282"/>
      <c r="BX52" s="303">
        <v>15</v>
      </c>
      <c r="BY52" s="11">
        <v>348.794</v>
      </c>
      <c r="BZ52" s="170" t="s">
        <v>37</v>
      </c>
      <c r="CA52" s="202"/>
      <c r="CB52" s="302">
        <v>17</v>
      </c>
      <c r="CC52" s="11">
        <v>348.876</v>
      </c>
      <c r="CD52" s="170" t="s">
        <v>37</v>
      </c>
      <c r="CE52" s="203"/>
      <c r="CF52" s="304">
        <v>19</v>
      </c>
      <c r="CG52" s="53">
        <v>348.971</v>
      </c>
      <c r="CH52" s="51">
        <v>-51</v>
      </c>
      <c r="CI52" s="52">
        <f>CG52+CH52*0.001</f>
        <v>348.92</v>
      </c>
      <c r="CJ52" s="10" t="s">
        <v>37</v>
      </c>
    </row>
    <row r="53" spans="2:88" ht="21" customHeight="1" thickBot="1">
      <c r="B53" s="204"/>
      <c r="C53" s="205"/>
      <c r="D53" s="206"/>
      <c r="E53" s="207"/>
      <c r="F53" s="33"/>
      <c r="G53" s="195"/>
      <c r="H53" s="208"/>
      <c r="I53" s="209"/>
      <c r="J53" s="171"/>
      <c r="K53" s="195"/>
      <c r="L53" s="208"/>
      <c r="M53" s="209"/>
      <c r="N53" s="171"/>
      <c r="O53" s="195"/>
      <c r="P53" s="208"/>
      <c r="Q53" s="209"/>
      <c r="R53" s="149"/>
      <c r="S53" s="426"/>
      <c r="T53" s="427"/>
      <c r="U53" s="207"/>
      <c r="V53" s="206"/>
      <c r="W53" s="207"/>
      <c r="X53" s="284"/>
      <c r="Y53" s="285"/>
      <c r="Z53" s="285"/>
      <c r="AA53" s="285"/>
      <c r="AB53" s="286"/>
      <c r="AD53" s="18"/>
      <c r="AE53" s="19"/>
      <c r="AF53" s="243"/>
      <c r="AG53" s="244"/>
      <c r="AH53" s="237"/>
      <c r="AI53" s="241"/>
      <c r="AJ53" s="7"/>
      <c r="AK53" s="146"/>
      <c r="AL53" s="136"/>
      <c r="AM53" s="136"/>
      <c r="AN53" s="136"/>
      <c r="AO53" s="136"/>
      <c r="AV53" s="243"/>
      <c r="AW53" s="244"/>
      <c r="AX53" s="237"/>
      <c r="AY53" s="241"/>
      <c r="AZ53" s="478"/>
      <c r="BA53" s="479"/>
      <c r="BB53" s="480"/>
      <c r="BC53" s="481"/>
      <c r="BD53" s="479"/>
      <c r="BE53" s="482"/>
      <c r="BF53" s="483"/>
      <c r="BG53" s="18"/>
      <c r="BH53" s="19"/>
      <c r="BJ53" s="427"/>
      <c r="BK53" s="207"/>
      <c r="BL53" s="206"/>
      <c r="BM53" s="207"/>
      <c r="BN53" s="284"/>
      <c r="BO53" s="439"/>
      <c r="BP53" s="285"/>
      <c r="BQ53" s="439"/>
      <c r="BR53" s="285"/>
      <c r="BS53" s="439"/>
      <c r="BT53" s="285"/>
      <c r="BU53" s="285"/>
      <c r="BV53" s="286"/>
      <c r="BX53" s="211"/>
      <c r="BY53" s="209"/>
      <c r="BZ53" s="171"/>
      <c r="CA53" s="296"/>
      <c r="CB53" s="208"/>
      <c r="CC53" s="209"/>
      <c r="CD53" s="171"/>
      <c r="CE53" s="195"/>
      <c r="CF53" s="217"/>
      <c r="CG53" s="205"/>
      <c r="CH53" s="206"/>
      <c r="CI53" s="207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3">
    <mergeCell ref="Z3:AA3"/>
    <mergeCell ref="AB3:AC3"/>
    <mergeCell ref="BT6:B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44112315" r:id="rId1"/>
    <oleObject progId="Paint.Picture" shapeId="11228435" r:id="rId2"/>
    <oleObject progId="Paint.Picture" shapeId="113759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2011-07-12T05:16:17Z</cp:lastPrinted>
  <dcterms:created xsi:type="dcterms:W3CDTF">2003-01-10T15:39:03Z</dcterms:created>
  <dcterms:modified xsi:type="dcterms:W3CDTF">2011-08-10T06:29:18Z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