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Záboří nad Labem" sheetId="2" r:id="rId2"/>
  </sheets>
  <definedNames/>
  <calcPr fullCalcOnLoad="1"/>
</workbook>
</file>

<file path=xl/sharedStrings.xml><?xml version="1.0" encoding="utf-8"?>
<sst xmlns="http://schemas.openxmlformats.org/spreadsheetml/2006/main" count="348" uniqueCount="206">
  <si>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</si>
  <si>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</si>
  <si>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</si>
  <si>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</si>
  <si>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</si>
  <si>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</si>
  <si>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</si>
  <si>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</si>
  <si>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</si>
  <si>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</si>
  <si>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</si>
  <si>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</si>
  <si>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</si>
  <si>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</si>
  <si>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</si>
  <si>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</si>
  <si>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</si>
  <si>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</si>
  <si>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</si>
  <si>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</si>
  <si>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</si>
  <si>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</si>
  <si>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</si>
  <si>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</si>
  <si>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</si>
  <si>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</si>
  <si>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</si>
  <si>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</si>
  <si>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</si>
  <si>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</si>
  <si>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</si>
  <si>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</si>
  <si>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</si>
  <si>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</si>
  <si>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</si>
  <si>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</si>
  <si>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</si>
  <si>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</si>
  <si>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</si>
  <si>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</si>
  <si>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</si>
  <si>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</si>
  <si>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</si>
  <si>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</si>
  <si>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</si>
  <si>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</si>
  <si>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</si>
  <si>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</si>
  <si>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</si>
  <si>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</si>
  <si>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</si>
  <si>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</si>
  <si>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</si>
  <si>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</si>
  <si>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</si>
  <si>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</si>
  <si>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</si>
  <si>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</si>
  <si>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</si>
  <si>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</si>
  <si>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</si>
  <si>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</si>
  <si>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</si>
  <si>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</si>
  <si>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</si>
  <si>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</si>
  <si>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</si>
  <si>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</si>
  <si>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</si>
  <si>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</si>
  <si>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</si>
  <si>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</si>
  <si>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</si>
  <si>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</si>
  <si>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</si>
  <si>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2, 3</t>
  </si>
  <si>
    <t>poznámka</t>
  </si>
  <si>
    <t>Obvod  posunu</t>
  </si>
  <si>
    <t>ručně</t>
  </si>
  <si>
    <t>S 3</t>
  </si>
  <si>
    <t>L 3</t>
  </si>
  <si>
    <t>L 4</t>
  </si>
  <si>
    <t>traťové  koleje  č. 1</t>
  </si>
  <si>
    <t>Se 7</t>
  </si>
  <si>
    <t>Se 8</t>
  </si>
  <si>
    <t>Se 9</t>
  </si>
  <si>
    <t>Se 10</t>
  </si>
  <si>
    <t>Kód :  22</t>
  </si>
  <si>
    <t>Vk 3</t>
  </si>
  <si>
    <t>Vk 2</t>
  </si>
  <si>
    <t>=</t>
  </si>
  <si>
    <t>Výprava vlaků s přepravou cestujících dle čl. 505 SŽDC (ČD) D2</t>
  </si>
  <si>
    <t>Př 2L</t>
  </si>
  <si>
    <t>Př 1L</t>
  </si>
  <si>
    <t>Př 2S</t>
  </si>
  <si>
    <t>Př 1S</t>
  </si>
  <si>
    <t xml:space="preserve">  bez zabezpečení</t>
  </si>
  <si>
    <t>L 5</t>
  </si>
  <si>
    <t>501A</t>
  </si>
  <si>
    <t>E S A  11</t>
  </si>
  <si>
    <t>ovládání z JOP</t>
  </si>
  <si>
    <t>č. III,  mimoúrovňové, ostrovní</t>
  </si>
  <si>
    <t>SUDOP T + desky K145</t>
  </si>
  <si>
    <t>SUDOP T + desky K230</t>
  </si>
  <si>
    <t>č. II,  jednostranné vnitřní</t>
  </si>
  <si>
    <t>přístup od DK</t>
  </si>
  <si>
    <t>1-3284</t>
  </si>
  <si>
    <t>2-3292</t>
  </si>
  <si>
    <t>Se 11</t>
  </si>
  <si>
    <t>S 5</t>
  </si>
  <si>
    <t>Obvod  výpravčího</t>
  </si>
  <si>
    <t>XII.  /  2010</t>
  </si>
  <si>
    <t xml:space="preserve">trojznakový,  obousměrný - typ AB3-74 </t>
  </si>
  <si>
    <t>2-3279</t>
  </si>
  <si>
    <t>1-3283</t>
  </si>
  <si>
    <t>1-3350</t>
  </si>
  <si>
    <t>2-3346</t>
  </si>
  <si>
    <t>2-3291</t>
  </si>
  <si>
    <t>1-3299</t>
  </si>
  <si>
    <t>1-3338</t>
  </si>
  <si>
    <t>2-3330</t>
  </si>
  <si>
    <t>2-3303</t>
  </si>
  <si>
    <t>1-3311</t>
  </si>
  <si>
    <t>1-3326</t>
  </si>
  <si>
    <t>2-3318</t>
  </si>
  <si>
    <t>2-3317</t>
  </si>
  <si>
    <t>1-3325</t>
  </si>
  <si>
    <t>1-3312</t>
  </si>
  <si>
    <t>2-3304</t>
  </si>
  <si>
    <t>2-3329</t>
  </si>
  <si>
    <t>1-3296</t>
  </si>
  <si>
    <t>2-3345</t>
  </si>
  <si>
    <t>1-3341</t>
  </si>
  <si>
    <t>*) = základní stav troleje - vypnuto</t>
  </si>
  <si>
    <t>s AH</t>
  </si>
  <si>
    <t>Km  336,302</t>
  </si>
  <si>
    <t>při jízdě do odbočky - není-li uvedeno jinak, rychlost 50 km/h</t>
  </si>
  <si>
    <t>nadjezd v km 335,980</t>
  </si>
  <si>
    <t>S 6</t>
  </si>
  <si>
    <t>L 6</t>
  </si>
  <si>
    <t>2 + 4</t>
  </si>
  <si>
    <t>sAH</t>
  </si>
  <si>
    <t>směr Řečany nad Labem</t>
  </si>
  <si>
    <t>směr Kolín</t>
  </si>
  <si>
    <t>přístup podchodem v km 336,336</t>
  </si>
  <si>
    <t>1</t>
  </si>
  <si>
    <t>č. I,  jednostranné vnitřní</t>
  </si>
  <si>
    <t>2, 4, 6</t>
  </si>
  <si>
    <t>kolínské  zhlaví</t>
  </si>
  <si>
    <t>1, 3, 5</t>
  </si>
  <si>
    <t>22, 21</t>
  </si>
  <si>
    <t>14</t>
  </si>
  <si>
    <t>11</t>
  </si>
  <si>
    <t>EZ</t>
  </si>
  <si>
    <t>( 10/11 )</t>
  </si>
  <si>
    <t>( VkM1/12 )</t>
  </si>
  <si>
    <t xml:space="preserve">  výměnový.zámek, klíč je držen v kontrolním zámku v.č.10</t>
  </si>
  <si>
    <t xml:space="preserve">  kontrolní výměnový.zámek, klíč 10/11 je držen v EZ v DK</t>
  </si>
  <si>
    <t>13</t>
  </si>
  <si>
    <t xml:space="preserve">  výměnový.zámek, klíč je držen v kontrolním zámku VkM1</t>
  </si>
  <si>
    <t>Z  Řečan nad Labem</t>
  </si>
  <si>
    <t>Do  Řečan nad Labem</t>
  </si>
  <si>
    <t>Směr  :  Řečany nad Labem</t>
  </si>
  <si>
    <t>Směr  :  Kolín</t>
  </si>
  <si>
    <t>Do  Kolína</t>
  </si>
  <si>
    <t>Z  Kolína</t>
  </si>
  <si>
    <t>trojznakový,  obousměrný</t>
  </si>
  <si>
    <t>2-3383</t>
  </si>
  <si>
    <t>1-3387</t>
  </si>
  <si>
    <t>1-3438</t>
  </si>
  <si>
    <t>2-3428</t>
  </si>
  <si>
    <t>2-3399</t>
  </si>
  <si>
    <t>1-3399</t>
  </si>
  <si>
    <t>1-3428</t>
  </si>
  <si>
    <t>2-3413</t>
  </si>
  <si>
    <t>1-3413</t>
  </si>
  <si>
    <t>1-3414</t>
  </si>
  <si>
    <t>2-3414</t>
  </si>
  <si>
    <t>1-3400</t>
  </si>
  <si>
    <t>2-3400</t>
  </si>
  <si>
    <t>2-3427</t>
  </si>
  <si>
    <t>1-3427</t>
  </si>
  <si>
    <t>1-3388</t>
  </si>
  <si>
    <t>2-3388</t>
  </si>
  <si>
    <t>2-3438</t>
  </si>
  <si>
    <t>AB 2-3388</t>
  </si>
  <si>
    <t>AB 1-3288</t>
  </si>
  <si>
    <t>AB 2-3345</t>
  </si>
  <si>
    <t>AB 1-3341</t>
  </si>
  <si>
    <t xml:space="preserve">podchod v km 336,336    </t>
  </si>
  <si>
    <t>336,310</t>
  </si>
  <si>
    <t>336,359</t>
  </si>
  <si>
    <t>VkM1</t>
  </si>
  <si>
    <t>Skok kilometráže</t>
  </si>
  <si>
    <t>336,614</t>
  </si>
  <si>
    <t>Abnormální hektometr</t>
  </si>
  <si>
    <t>337,100 - 337,400</t>
  </si>
  <si>
    <t xml:space="preserve"> 337,100 = 337,400</t>
  </si>
  <si>
    <t>Výpravčí  -  2</t>
  </si>
  <si>
    <t>bývalá vlečka ZZN Praha - t.č.mimo provoz</t>
  </si>
  <si>
    <t xml:space="preserve">  kontrolní výkolejkový zámek, klíč VkM1/12 je držen v EZ v kolejišti</t>
  </si>
  <si>
    <t>336,557</t>
  </si>
  <si>
    <t>vrata MO</t>
  </si>
  <si>
    <t>bývalá vlečka mostní obvod (MO)</t>
  </si>
  <si>
    <t>řečanské  zhlaví</t>
  </si>
  <si>
    <t>EZvDK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</si>
</sst>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b/>
      <sz val="12"/>
      <name val="CG Times"/>
      <family val="1"/>
    </font>
    <font>
      <sz val="11"/>
      <name val="Arial"/>
      <family val="0"/>
    </font>
    <font>
      <sz val="12"/>
      <color indexed="63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9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3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7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27" xfId="0" applyFill="1" applyBorder="1" applyAlignment="1">
      <alignment/>
    </xf>
    <xf numFmtId="0" fontId="10" fillId="6" borderId="4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3" fillId="0" borderId="0" xfId="20" applyNumberFormat="1" applyFont="1" applyAlignment="1">
      <alignment horizontal="center"/>
      <protection/>
    </xf>
    <xf numFmtId="0" fontId="55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right"/>
    </xf>
    <xf numFmtId="0" fontId="2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4" fillId="0" borderId="0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1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6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68" xfId="21" applyFont="1" applyBorder="1">
      <alignment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0" fontId="0" fillId="4" borderId="7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2" fillId="0" borderId="5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62" fillId="0" borderId="58" xfId="21" applyNumberFormat="1" applyFont="1" applyBorder="1" applyAlignment="1">
      <alignment horizontal="center" vertical="center"/>
      <protection/>
    </xf>
    <xf numFmtId="0" fontId="63" fillId="0" borderId="24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3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29" fillId="0" borderId="12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64" fontId="20" fillId="0" borderId="6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64" fontId="2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5" borderId="27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164" fontId="56" fillId="0" borderId="0" xfId="0" applyNumberFormat="1" applyFont="1" applyFill="1" applyBorder="1" applyAlignment="1">
      <alignment horizontal="left"/>
    </xf>
    <xf numFmtId="0" fontId="9" fillId="0" borderId="2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20" fillId="0" borderId="12" xfId="0" applyNumberFormat="1" applyFont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5" borderId="29" xfId="0" applyFill="1" applyBorder="1" applyAlignment="1">
      <alignment/>
    </xf>
    <xf numFmtId="49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8" fillId="6" borderId="75" xfId="0" applyFont="1" applyFill="1" applyBorder="1" applyAlignment="1">
      <alignment horizontal="centerContinuous" vertical="center" wrapText="1"/>
    </xf>
    <xf numFmtId="0" fontId="8" fillId="6" borderId="40" xfId="0" applyFont="1" applyFill="1" applyBorder="1" applyAlignment="1">
      <alignment horizontal="centerContinuous" vertical="center" wrapText="1"/>
    </xf>
    <xf numFmtId="0" fontId="8" fillId="6" borderId="76" xfId="0" applyFont="1" applyFill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Continuous" vertical="center" wrapText="1"/>
    </xf>
    <xf numFmtId="0" fontId="15" fillId="0" borderId="52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164" fontId="65" fillId="0" borderId="5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5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vertical="center"/>
    </xf>
    <xf numFmtId="0" fontId="0" fillId="6" borderId="76" xfId="0" applyFont="1" applyFill="1" applyBorder="1" applyAlignment="1">
      <alignment vertical="center"/>
    </xf>
    <xf numFmtId="0" fontId="0" fillId="6" borderId="79" xfId="0" applyFont="1" applyFill="1" applyBorder="1" applyAlignment="1">
      <alignment horizontal="centerContinuous" vertical="center"/>
    </xf>
    <xf numFmtId="0" fontId="0" fillId="0" borderId="47" xfId="0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36" fillId="0" borderId="2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4" fontId="65" fillId="0" borderId="3" xfId="0" applyNumberFormat="1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  <xf numFmtId="0" fontId="21" fillId="0" borderId="24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0" fontId="9" fillId="0" borderId="24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68" xfId="21" applyFont="1" applyBorder="1" applyAlignment="1">
      <alignment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1" fontId="32" fillId="0" borderId="2" xfId="21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/>
    </xf>
    <xf numFmtId="0" fontId="8" fillId="6" borderId="40" xfId="0" applyFont="1" applyFill="1" applyBorder="1" applyAlignment="1">
      <alignment vertical="center" wrapText="1"/>
    </xf>
    <xf numFmtId="0" fontId="8" fillId="6" borderId="76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 wrapText="1"/>
    </xf>
    <xf numFmtId="0" fontId="0" fillId="6" borderId="40" xfId="0" applyFont="1" applyFill="1" applyBorder="1" applyAlignment="1">
      <alignment vertical="center" wrapText="1"/>
    </xf>
    <xf numFmtId="0" fontId="10" fillId="6" borderId="79" xfId="0" applyFont="1" applyFill="1" applyBorder="1" applyAlignment="1">
      <alignment vertical="center" wrapText="1"/>
    </xf>
    <xf numFmtId="0" fontId="8" fillId="6" borderId="82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67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8" fillId="6" borderId="40" xfId="0" applyFont="1" applyFill="1" applyBorder="1" applyAlignment="1">
      <alignment vertical="center"/>
    </xf>
    <xf numFmtId="0" fontId="8" fillId="6" borderId="76" xfId="0" applyFont="1" applyFill="1" applyBorder="1" applyAlignment="1">
      <alignment vertical="center"/>
    </xf>
    <xf numFmtId="0" fontId="10" fillId="6" borderId="7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9" fillId="0" borderId="1" xfId="0" applyFont="1" applyBorder="1" applyAlignment="1">
      <alignment horizontal="left" vertical="center"/>
    </xf>
    <xf numFmtId="164" fontId="9" fillId="0" borderId="2" xfId="0" applyNumberFormat="1" applyFont="1" applyBorder="1" applyAlignment="1" quotePrefix="1">
      <alignment horizontal="left" vertical="center"/>
    </xf>
    <xf numFmtId="0" fontId="70" fillId="0" borderId="0" xfId="0" applyFont="1" applyBorder="1" applyAlignment="1">
      <alignment horizontal="left" vertical="center"/>
    </xf>
    <xf numFmtId="164" fontId="20" fillId="0" borderId="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164" fontId="20" fillId="0" borderId="3" xfId="0" applyNumberFormat="1" applyFont="1" applyBorder="1" applyAlignment="1" quotePrefix="1">
      <alignment horizontal="left" vertical="center"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164" fontId="58" fillId="0" borderId="2" xfId="0" applyNumberFormat="1" applyFont="1" applyBorder="1" applyAlignment="1" quotePrefix="1">
      <alignment horizontal="center" vertical="center"/>
    </xf>
    <xf numFmtId="164" fontId="71" fillId="0" borderId="2" xfId="0" applyNumberFormat="1" applyFont="1" applyBorder="1" applyAlignment="1" quotePrefix="1">
      <alignment horizontal="center" vertical="center"/>
    </xf>
    <xf numFmtId="164" fontId="71" fillId="0" borderId="3" xfId="0" applyNumberFormat="1" applyFont="1" applyBorder="1" applyAlignment="1" quotePrefix="1">
      <alignment horizontal="center" vertical="center"/>
    </xf>
    <xf numFmtId="49" fontId="72" fillId="0" borderId="1" xfId="0" applyNumberFormat="1" applyFont="1" applyFill="1" applyBorder="1" applyAlignment="1">
      <alignment horizontal="right" vertical="center"/>
    </xf>
    <xf numFmtId="49" fontId="73" fillId="0" borderId="1" xfId="0" applyNumberFormat="1" applyFont="1" applyFill="1" applyBorder="1" applyAlignment="1">
      <alignment horizontal="right" vertical="center"/>
    </xf>
    <xf numFmtId="49" fontId="74" fillId="0" borderId="0" xfId="0" applyNumberFormat="1" applyFont="1" applyBorder="1" applyAlignment="1">
      <alignment horizontal="right" vertical="center"/>
    </xf>
    <xf numFmtId="49" fontId="75" fillId="0" borderId="0" xfId="0" applyNumberFormat="1" applyFont="1" applyBorder="1" applyAlignment="1">
      <alignment horizontal="right" vertical="center"/>
    </xf>
    <xf numFmtId="49" fontId="72" fillId="0" borderId="0" xfId="0" applyNumberFormat="1" applyFont="1" applyBorder="1" applyAlignment="1">
      <alignment horizontal="right" vertical="center"/>
    </xf>
    <xf numFmtId="49" fontId="73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164" fontId="56" fillId="0" borderId="0" xfId="0" applyNumberFormat="1" applyFont="1" applyFill="1" applyBorder="1" applyAlignment="1">
      <alignment horizontal="right"/>
    </xf>
    <xf numFmtId="49" fontId="0" fillId="0" borderId="0" xfId="20" applyNumberFormat="1" applyFont="1" applyAlignment="1">
      <alignment horizontal="center" vertical="top"/>
      <protection/>
    </xf>
    <xf numFmtId="0" fontId="77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37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0" fillId="0" borderId="0" xfId="0" applyAlignment="1">
      <alignment/>
    </xf>
    <xf numFmtId="164" fontId="5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left" vertical="center"/>
    </xf>
    <xf numFmtId="0" fontId="0" fillId="0" borderId="16" xfId="0" applyBorder="1" applyAlignment="1">
      <alignment/>
    </xf>
    <xf numFmtId="0" fontId="54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4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54" fillId="0" borderId="6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0" fontId="27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7" xfId="0" applyBorder="1" applyAlignment="1">
      <alignment/>
    </xf>
    <xf numFmtId="0" fontId="9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left" vertical="top"/>
    </xf>
    <xf numFmtId="0" fontId="9" fillId="0" borderId="2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3" fillId="0" borderId="8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0" borderId="24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63" fillId="0" borderId="24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2" xfId="21" applyFont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38" fillId="4" borderId="70" xfId="21" applyFont="1" applyFill="1" applyBorder="1" applyAlignment="1">
      <alignment horizontal="center" vertical="center"/>
      <protection/>
    </xf>
    <xf numFmtId="0" fontId="38" fillId="4" borderId="70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Záboří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171450</xdr:colOff>
      <xdr:row>22</xdr:row>
      <xdr:rowOff>0</xdr:rowOff>
    </xdr:from>
    <xdr:to>
      <xdr:col>48</xdr:col>
      <xdr:colOff>304800</xdr:colOff>
      <xdr:row>37</xdr:row>
      <xdr:rowOff>95250</xdr:rowOff>
    </xdr:to>
    <xdr:sp>
      <xdr:nvSpPr>
        <xdr:cNvPr id="1" name="Rectangle 801"/>
        <xdr:cNvSpPr>
          <a:spLocks/>
        </xdr:cNvSpPr>
      </xdr:nvSpPr>
      <xdr:spPr>
        <a:xfrm>
          <a:off x="35299650" y="5514975"/>
          <a:ext cx="133350" cy="3524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35</xdr:row>
      <xdr:rowOff>76200</xdr:rowOff>
    </xdr:from>
    <xdr:to>
      <xdr:col>57</xdr:col>
      <xdr:colOff>295275</xdr:colOff>
      <xdr:row>38</xdr:row>
      <xdr:rowOff>152400</xdr:rowOff>
    </xdr:to>
    <xdr:grpSp>
      <xdr:nvGrpSpPr>
        <xdr:cNvPr id="2" name="Group 748"/>
        <xdr:cNvGrpSpPr>
          <a:grpSpLocks/>
        </xdr:cNvGrpSpPr>
      </xdr:nvGrpSpPr>
      <xdr:grpSpPr>
        <a:xfrm>
          <a:off x="30670500" y="8562975"/>
          <a:ext cx="11210925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7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7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7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7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7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Záboří nad Labem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45</xdr:col>
      <xdr:colOff>466725</xdr:colOff>
      <xdr:row>21</xdr:row>
      <xdr:rowOff>9525</xdr:rowOff>
    </xdr:from>
    <xdr:to>
      <xdr:col>47</xdr:col>
      <xdr:colOff>228600</xdr:colOff>
      <xdr:row>23</xdr:row>
      <xdr:rowOff>19050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37475" y="5295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8372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8372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8372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8372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8372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8372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55</xdr:col>
      <xdr:colOff>0</xdr:colOff>
      <xdr:row>34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83724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5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6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7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8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9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0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1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2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3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4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5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6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31</xdr:row>
      <xdr:rowOff>114300</xdr:rowOff>
    </xdr:from>
    <xdr:to>
      <xdr:col>27</xdr:col>
      <xdr:colOff>495300</xdr:colOff>
      <xdr:row>34</xdr:row>
      <xdr:rowOff>114300</xdr:rowOff>
    </xdr:to>
    <xdr:sp>
      <xdr:nvSpPr>
        <xdr:cNvPr id="277" name="Line 276"/>
        <xdr:cNvSpPr>
          <a:spLocks/>
        </xdr:cNvSpPr>
      </xdr:nvSpPr>
      <xdr:spPr>
        <a:xfrm flipH="1" flipV="1">
          <a:off x="14592300" y="7686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31</xdr:row>
      <xdr:rowOff>114300</xdr:rowOff>
    </xdr:from>
    <xdr:to>
      <xdr:col>101</xdr:col>
      <xdr:colOff>495300</xdr:colOff>
      <xdr:row>34</xdr:row>
      <xdr:rowOff>114300</xdr:rowOff>
    </xdr:to>
    <xdr:sp>
      <xdr:nvSpPr>
        <xdr:cNvPr id="290" name="Line 297"/>
        <xdr:cNvSpPr>
          <a:spLocks/>
        </xdr:cNvSpPr>
      </xdr:nvSpPr>
      <xdr:spPr>
        <a:xfrm flipH="1" flipV="1">
          <a:off x="70313550" y="76866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92" name="text 7094"/>
        <xdr:cNvSpPr txBox="1">
          <a:spLocks noChangeArrowheads="1"/>
        </xdr:cNvSpPr>
      </xdr:nvSpPr>
      <xdr:spPr>
        <a:xfrm>
          <a:off x="952500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19050</xdr:colOff>
      <xdr:row>31</xdr:row>
      <xdr:rowOff>114300</xdr:rowOff>
    </xdr:to>
    <xdr:sp>
      <xdr:nvSpPr>
        <xdr:cNvPr id="293" name="Line 363"/>
        <xdr:cNvSpPr>
          <a:spLocks/>
        </xdr:cNvSpPr>
      </xdr:nvSpPr>
      <xdr:spPr>
        <a:xfrm flipH="1">
          <a:off x="952500" y="7686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34</xdr:row>
      <xdr:rowOff>114300</xdr:rowOff>
    </xdr:from>
    <xdr:to>
      <xdr:col>118</xdr:col>
      <xdr:colOff>495300</xdr:colOff>
      <xdr:row>34</xdr:row>
      <xdr:rowOff>114300</xdr:rowOff>
    </xdr:to>
    <xdr:sp>
      <xdr:nvSpPr>
        <xdr:cNvPr id="294" name="Line 407"/>
        <xdr:cNvSpPr>
          <a:spLocks/>
        </xdr:cNvSpPr>
      </xdr:nvSpPr>
      <xdr:spPr>
        <a:xfrm>
          <a:off x="87087075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32</xdr:row>
      <xdr:rowOff>219075</xdr:rowOff>
    </xdr:from>
    <xdr:to>
      <xdr:col>11</xdr:col>
      <xdr:colOff>647700</xdr:colOff>
      <xdr:row>34</xdr:row>
      <xdr:rowOff>114300</xdr:rowOff>
    </xdr:to>
    <xdr:grpSp>
      <xdr:nvGrpSpPr>
        <xdr:cNvPr id="295" name="Group 455"/>
        <xdr:cNvGrpSpPr>
          <a:grpSpLocks noChangeAspect="1"/>
        </xdr:cNvGrpSpPr>
      </xdr:nvGrpSpPr>
      <xdr:grpSpPr>
        <a:xfrm>
          <a:off x="7753350" y="8020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8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9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0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1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2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3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0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3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4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7" name="Line 800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8" name="Line 801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9" name="Line 802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0" name="Line 803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1" name="Line 804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2" name="Line 805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6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7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8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31</xdr:row>
      <xdr:rowOff>114300</xdr:rowOff>
    </xdr:from>
    <xdr:to>
      <xdr:col>109</xdr:col>
      <xdr:colOff>495300</xdr:colOff>
      <xdr:row>34</xdr:row>
      <xdr:rowOff>114300</xdr:rowOff>
    </xdr:to>
    <xdr:sp>
      <xdr:nvSpPr>
        <xdr:cNvPr id="329" name="Line 951"/>
        <xdr:cNvSpPr>
          <a:spLocks/>
        </xdr:cNvSpPr>
      </xdr:nvSpPr>
      <xdr:spPr>
        <a:xfrm flipH="1">
          <a:off x="75514200" y="7686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30" name="Line 95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31" name="Line 95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332" name="text 55"/>
        <xdr:cNvSpPr txBox="1">
          <a:spLocks noChangeArrowheads="1"/>
        </xdr:cNvSpPr>
      </xdr:nvSpPr>
      <xdr:spPr>
        <a:xfrm>
          <a:off x="232410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33" name="Line 976"/>
        <xdr:cNvSpPr>
          <a:spLocks/>
        </xdr:cNvSpPr>
      </xdr:nvSpPr>
      <xdr:spPr>
        <a:xfrm flipV="1">
          <a:off x="41071800" y="76866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334" name="Line 979"/>
        <xdr:cNvSpPr>
          <a:spLocks/>
        </xdr:cNvSpPr>
      </xdr:nvSpPr>
      <xdr:spPr>
        <a:xfrm flipV="1">
          <a:off x="1924050" y="7686675"/>
          <a:ext cx="3817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4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5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6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7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8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9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0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1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2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3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4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5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6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7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8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114300</xdr:rowOff>
    </xdr:from>
    <xdr:to>
      <xdr:col>117</xdr:col>
      <xdr:colOff>523875</xdr:colOff>
      <xdr:row>34</xdr:row>
      <xdr:rowOff>114300</xdr:rowOff>
    </xdr:to>
    <xdr:sp>
      <xdr:nvSpPr>
        <xdr:cNvPr id="359" name="Line 1007"/>
        <xdr:cNvSpPr>
          <a:spLocks/>
        </xdr:cNvSpPr>
      </xdr:nvSpPr>
      <xdr:spPr>
        <a:xfrm flipV="1">
          <a:off x="41071800" y="8372475"/>
          <a:ext cx="45615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34</xdr:row>
      <xdr:rowOff>0</xdr:rowOff>
    </xdr:from>
    <xdr:to>
      <xdr:col>118</xdr:col>
      <xdr:colOff>0</xdr:colOff>
      <xdr:row>35</xdr:row>
      <xdr:rowOff>0</xdr:rowOff>
    </xdr:to>
    <xdr:sp>
      <xdr:nvSpPr>
        <xdr:cNvPr id="360" name="text 7093"/>
        <xdr:cNvSpPr txBox="1">
          <a:spLocks noChangeArrowheads="1"/>
        </xdr:cNvSpPr>
      </xdr:nvSpPr>
      <xdr:spPr>
        <a:xfrm>
          <a:off x="866203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114300</xdr:rowOff>
    </xdr:from>
    <xdr:to>
      <xdr:col>87</xdr:col>
      <xdr:colOff>847725</xdr:colOff>
      <xdr:row>39</xdr:row>
      <xdr:rowOff>114300</xdr:rowOff>
    </xdr:to>
    <xdr:sp>
      <xdr:nvSpPr>
        <xdr:cNvPr id="373" name="Line 82"/>
        <xdr:cNvSpPr>
          <a:spLocks/>
        </xdr:cNvSpPr>
      </xdr:nvSpPr>
      <xdr:spPr>
        <a:xfrm flipV="1">
          <a:off x="41071800" y="9515475"/>
          <a:ext cx="2365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39</xdr:row>
      <xdr:rowOff>114300</xdr:rowOff>
    </xdr:from>
    <xdr:to>
      <xdr:col>55</xdr:col>
      <xdr:colOff>0</xdr:colOff>
      <xdr:row>39</xdr:row>
      <xdr:rowOff>114300</xdr:rowOff>
    </xdr:to>
    <xdr:sp>
      <xdr:nvSpPr>
        <xdr:cNvPr id="374" name="Line 83"/>
        <xdr:cNvSpPr>
          <a:spLocks/>
        </xdr:cNvSpPr>
      </xdr:nvSpPr>
      <xdr:spPr>
        <a:xfrm flipV="1">
          <a:off x="27241500" y="9515475"/>
          <a:ext cx="1285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375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6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7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8" name="Line 10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9" name="Line 10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0" name="Line 10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1" name="Line 10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2" name="Line 10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3" name="Line 10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4" name="Line 10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5" name="Line 11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6" name="Line 11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7" name="Line 11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8" name="Line 11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9" name="Line 11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0" name="Line 115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1" name="Line 116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2" name="Line 117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3" name="Line 118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4" name="Line 119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5" name="Line 120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6" name="Line 121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7" name="Line 122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8" name="Line 123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09" name="Line 124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10" name="Line 125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11" name="Line 126"/>
        <xdr:cNvSpPr>
          <a:spLocks/>
        </xdr:cNvSpPr>
      </xdr:nvSpPr>
      <xdr:spPr>
        <a:xfrm flipH="1">
          <a:off x="28213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2" name="Line 13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3" name="Line 13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4" name="Line 133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5" name="Line 134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6" name="Line 13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7" name="Line 13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8" name="Line 137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9" name="Line 138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0" name="Line 139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1" name="Line 140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2" name="Line 14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3" name="Line 14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4" name="Line 31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5" name="Line 31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6" name="Line 32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7" name="Line 32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8" name="Line 322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9" name="Line 323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42" name="text 7094"/>
        <xdr:cNvSpPr txBox="1">
          <a:spLocks noChangeArrowheads="1"/>
        </xdr:cNvSpPr>
      </xdr:nvSpPr>
      <xdr:spPr>
        <a:xfrm>
          <a:off x="871347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3" name="Line 52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4" name="Line 52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5" name="Line 53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6" name="Line 53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7" name="Line 53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8" name="Line 53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49" name="Line 53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50" name="Line 53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51" name="Line 53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52" name="Line 53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53" name="Line 53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454" name="Line 53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2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6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7" name="Line 55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8" name="Line 56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9" name="Line 56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0" name="Line 5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1" name="Line 5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2" name="Line 5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3" name="Line 5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4" name="Line 5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5" name="Line 5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6" name="Line 5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7" name="Line 5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8" name="Line 5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39</xdr:row>
      <xdr:rowOff>0</xdr:rowOff>
    </xdr:from>
    <xdr:ext cx="971550" cy="228600"/>
    <xdr:sp>
      <xdr:nvSpPr>
        <xdr:cNvPr id="479" name="text 7166"/>
        <xdr:cNvSpPr txBox="1">
          <a:spLocks noChangeArrowheads="1"/>
        </xdr:cNvSpPr>
      </xdr:nvSpPr>
      <xdr:spPr>
        <a:xfrm>
          <a:off x="40100250" y="9401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480" name="text 7166"/>
        <xdr:cNvSpPr txBox="1">
          <a:spLocks noChangeArrowheads="1"/>
        </xdr:cNvSpPr>
      </xdr:nvSpPr>
      <xdr:spPr>
        <a:xfrm>
          <a:off x="401002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1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2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3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4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5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6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7" name="Line 64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8" name="Line 64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9" name="Line 64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90" name="Line 64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91" name="Line 65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92" name="Line 65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3" name="Line 664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4" name="Line 665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5" name="Line 666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6" name="Line 667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7" name="Line 66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8" name="Line 66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685800</xdr:colOff>
      <xdr:row>22</xdr:row>
      <xdr:rowOff>114300</xdr:rowOff>
    </xdr:from>
    <xdr:to>
      <xdr:col>83</xdr:col>
      <xdr:colOff>514350</xdr:colOff>
      <xdr:row>22</xdr:row>
      <xdr:rowOff>114300</xdr:rowOff>
    </xdr:to>
    <xdr:sp>
      <xdr:nvSpPr>
        <xdr:cNvPr id="499" name="Line 744"/>
        <xdr:cNvSpPr>
          <a:spLocks/>
        </xdr:cNvSpPr>
      </xdr:nvSpPr>
      <xdr:spPr>
        <a:xfrm>
          <a:off x="36328350" y="5629275"/>
          <a:ext cx="2508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29</xdr:row>
      <xdr:rowOff>219075</xdr:rowOff>
    </xdr:from>
    <xdr:to>
      <xdr:col>18</xdr:col>
      <xdr:colOff>419100</xdr:colOff>
      <xdr:row>31</xdr:row>
      <xdr:rowOff>114300</xdr:rowOff>
    </xdr:to>
    <xdr:grpSp>
      <xdr:nvGrpSpPr>
        <xdr:cNvPr id="500" name="Group 911"/>
        <xdr:cNvGrpSpPr>
          <a:grpSpLocks noChangeAspect="1"/>
        </xdr:cNvGrpSpPr>
      </xdr:nvGrpSpPr>
      <xdr:grpSpPr>
        <a:xfrm>
          <a:off x="129444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1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3" name="Line 91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4" name="Line 91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5" name="Line 916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6" name="Line 917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7" name="Line 918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8" name="Line 919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09" name="Line 920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10" name="Line 921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11" name="Line 922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12" name="Line 923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13" name="Line 924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514" name="Line 925"/>
        <xdr:cNvSpPr>
          <a:spLocks/>
        </xdr:cNvSpPr>
      </xdr:nvSpPr>
      <xdr:spPr>
        <a:xfrm flipH="1">
          <a:off x="8372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5" name="Line 93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6" name="Line 93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7" name="Line 93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8" name="Line 93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9" name="Line 93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20" name="Line 93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31</xdr:row>
      <xdr:rowOff>114300</xdr:rowOff>
    </xdr:from>
    <xdr:to>
      <xdr:col>18</xdr:col>
      <xdr:colOff>266700</xdr:colOff>
      <xdr:row>34</xdr:row>
      <xdr:rowOff>114300</xdr:rowOff>
    </xdr:to>
    <xdr:sp>
      <xdr:nvSpPr>
        <xdr:cNvPr id="521" name="Line 947"/>
        <xdr:cNvSpPr>
          <a:spLocks/>
        </xdr:cNvSpPr>
      </xdr:nvSpPr>
      <xdr:spPr>
        <a:xfrm flipH="1">
          <a:off x="7905750" y="7686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29</xdr:row>
      <xdr:rowOff>123825</xdr:rowOff>
    </xdr:from>
    <xdr:to>
      <xdr:col>26</xdr:col>
      <xdr:colOff>219075</xdr:colOff>
      <xdr:row>31</xdr:row>
      <xdr:rowOff>114300</xdr:rowOff>
    </xdr:to>
    <xdr:sp>
      <xdr:nvSpPr>
        <xdr:cNvPr id="522" name="Line 949"/>
        <xdr:cNvSpPr>
          <a:spLocks/>
        </xdr:cNvSpPr>
      </xdr:nvSpPr>
      <xdr:spPr>
        <a:xfrm flipV="1">
          <a:off x="16821150" y="7239000"/>
          <a:ext cx="21812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3" name="Line 96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4" name="Line 96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5" name="Line 965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6" name="Line 966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7" name="Line 96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8" name="Line 96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9" name="Line 969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0" name="Line 970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1" name="Line 971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2" name="Line 972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3" name="Line 97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4" name="Line 97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5" name="Line 98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6" name="Line 98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7" name="Line 98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8" name="Line 98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9" name="Line 98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0" name="Line 99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1" name="Line 99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2" name="Line 99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3" name="Line 99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4" name="Line 99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5" name="Line 99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6" name="Line 99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7" name="Line 100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8" name="Line 10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9" name="Line 10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0" name="Line 10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1" name="Line 10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2" name="Line 10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3" name="Line 10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4" name="Line 100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5" name="Line 100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6" name="Line 101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7" name="Line 101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8" name="Line 101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59" name="Line 1013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0" name="Line 1014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1" name="Line 1015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2" name="Line 1016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3" name="Line 1017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4" name="Line 1018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5" name="Line 1019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6" name="Line 1020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7" name="Line 1021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8" name="Line 1022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69" name="Line 1023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570" name="Line 0"/>
        <xdr:cNvSpPr>
          <a:spLocks/>
        </xdr:cNvSpPr>
      </xdr:nvSpPr>
      <xdr:spPr>
        <a:xfrm flipH="1">
          <a:off x="8372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1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2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3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4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5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6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34</xdr:row>
      <xdr:rowOff>114300</xdr:rowOff>
    </xdr:from>
    <xdr:to>
      <xdr:col>101</xdr:col>
      <xdr:colOff>647700</xdr:colOff>
      <xdr:row>36</xdr:row>
      <xdr:rowOff>28575</xdr:rowOff>
    </xdr:to>
    <xdr:grpSp>
      <xdr:nvGrpSpPr>
        <xdr:cNvPr id="577" name="Group 97"/>
        <xdr:cNvGrpSpPr>
          <a:grpSpLocks noChangeAspect="1"/>
        </xdr:cNvGrpSpPr>
      </xdr:nvGrpSpPr>
      <xdr:grpSpPr>
        <a:xfrm>
          <a:off x="746188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8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0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1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2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3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4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5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6" name="Line 11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7" name="Line 11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8" name="Line 11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9" name="Line 11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0" name="Line 12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1" name="Line 12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2" name="Line 125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3" name="Line 12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4" name="Line 12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5" name="Line 12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6" name="Line 12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7" name="Line 13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8" name="Line 13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9" name="Line 13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0" name="Line 13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1" name="Line 13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2" name="Line 13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3" name="Line 13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4" name="Line 14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5" name="Line 14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6" name="Line 14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7" name="Line 14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8" name="Line 14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9" name="Line 1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28</xdr:row>
      <xdr:rowOff>114300</xdr:rowOff>
    </xdr:from>
    <xdr:to>
      <xdr:col>94</xdr:col>
      <xdr:colOff>266700</xdr:colOff>
      <xdr:row>31</xdr:row>
      <xdr:rowOff>114300</xdr:rowOff>
    </xdr:to>
    <xdr:sp>
      <xdr:nvSpPr>
        <xdr:cNvPr id="610" name="Line 147"/>
        <xdr:cNvSpPr>
          <a:spLocks/>
        </xdr:cNvSpPr>
      </xdr:nvSpPr>
      <xdr:spPr>
        <a:xfrm flipH="1" flipV="1">
          <a:off x="65855850" y="7000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1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2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3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4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5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6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7" name="Line 17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8" name="Line 17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9" name="Line 18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0" name="Line 18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1" name="Line 18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2" name="Line 18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3" name="Line 18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4" name="Line 18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5" name="Line 18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6" name="Line 18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7" name="Line 18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8" name="Line 18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9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4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5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6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7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8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9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0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1" name="Line 212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2" name="Line 213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3" name="Line 214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4" name="Line 215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5" name="Line 216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6" name="Line 217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7" name="Line 218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8" name="Line 219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9" name="Line 220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50" name="Line 221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51" name="Line 222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52" name="Line 223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3" name="Line 224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4" name="Line 225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5" name="Line 226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6" name="Line 227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7" name="Line 228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8" name="Line 229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9" name="Line 230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0" name="Line 231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1" name="Line 232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2" name="Line 233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3" name="Line 234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4" name="Line 235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5" name="Line 24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6" name="Line 24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7" name="Line 24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8" name="Line 24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9" name="Line 24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70" name="Line 24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71" name="Line 25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72" name="Line 25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sp>
      <xdr:nvSpPr>
        <xdr:cNvPr id="673" name="text 7093"/>
        <xdr:cNvSpPr txBox="1">
          <a:spLocks noChangeArrowheads="1"/>
        </xdr:cNvSpPr>
      </xdr:nvSpPr>
      <xdr:spPr>
        <a:xfrm>
          <a:off x="14668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4" name="Line 4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5" name="Line 4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6" name="Line 42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7" name="Line 42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8" name="Line 42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9" name="Line 4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0" name="Line 42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1" name="Line 42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2" name="Line 43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3" name="Line 43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4" name="Line 43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5" name="Line 43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6" name="Line 43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7" name="Line 43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8" name="Line 43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9" name="Line 43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0" name="Line 43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1" name="Line 43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2" name="Line 44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3" name="Line 44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4" name="Line 44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5" name="Line 44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6" name="Line 44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7" name="Line 44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8" name="Line 44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9" name="Line 44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0" name="Line 44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1" name="Line 44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2" name="Line 45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3" name="Line 45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29</xdr:row>
      <xdr:rowOff>9525</xdr:rowOff>
    </xdr:from>
    <xdr:to>
      <xdr:col>27</xdr:col>
      <xdr:colOff>495300</xdr:colOff>
      <xdr:row>29</xdr:row>
      <xdr:rowOff>123825</xdr:rowOff>
    </xdr:to>
    <xdr:sp>
      <xdr:nvSpPr>
        <xdr:cNvPr id="704" name="Line 460"/>
        <xdr:cNvSpPr>
          <a:spLocks/>
        </xdr:cNvSpPr>
      </xdr:nvSpPr>
      <xdr:spPr>
        <a:xfrm flipV="1">
          <a:off x="19002375" y="71247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28</xdr:row>
      <xdr:rowOff>114300</xdr:rowOff>
    </xdr:from>
    <xdr:to>
      <xdr:col>29</xdr:col>
      <xdr:colOff>628650</xdr:colOff>
      <xdr:row>28</xdr:row>
      <xdr:rowOff>161925</xdr:rowOff>
    </xdr:to>
    <xdr:sp>
      <xdr:nvSpPr>
        <xdr:cNvPr id="705" name="Line 461"/>
        <xdr:cNvSpPr>
          <a:spLocks/>
        </xdr:cNvSpPr>
      </xdr:nvSpPr>
      <xdr:spPr>
        <a:xfrm flipH="1">
          <a:off x="20535900" y="70008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161925</xdr:rowOff>
    </xdr:from>
    <xdr:to>
      <xdr:col>28</xdr:col>
      <xdr:colOff>266700</xdr:colOff>
      <xdr:row>29</xdr:row>
      <xdr:rowOff>9525</xdr:rowOff>
    </xdr:to>
    <xdr:sp>
      <xdr:nvSpPr>
        <xdr:cNvPr id="706" name="Line 462"/>
        <xdr:cNvSpPr>
          <a:spLocks/>
        </xdr:cNvSpPr>
      </xdr:nvSpPr>
      <xdr:spPr>
        <a:xfrm flipH="1">
          <a:off x="197929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35</xdr:col>
      <xdr:colOff>495300</xdr:colOff>
      <xdr:row>28</xdr:row>
      <xdr:rowOff>114300</xdr:rowOff>
    </xdr:to>
    <xdr:sp>
      <xdr:nvSpPr>
        <xdr:cNvPr id="707" name="Line 463"/>
        <xdr:cNvSpPr>
          <a:spLocks/>
        </xdr:cNvSpPr>
      </xdr:nvSpPr>
      <xdr:spPr>
        <a:xfrm flipH="1">
          <a:off x="22764750" y="63150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85725</xdr:colOff>
      <xdr:row>22</xdr:row>
      <xdr:rowOff>180975</xdr:rowOff>
    </xdr:from>
    <xdr:to>
      <xdr:col>51</xdr:col>
      <xdr:colOff>133350</xdr:colOff>
      <xdr:row>23</xdr:row>
      <xdr:rowOff>180975</xdr:rowOff>
    </xdr:to>
    <xdr:grpSp>
      <xdr:nvGrpSpPr>
        <xdr:cNvPr id="708" name="Group 594"/>
        <xdr:cNvGrpSpPr>
          <a:grpSpLocks/>
        </xdr:cNvGrpSpPr>
      </xdr:nvGrpSpPr>
      <xdr:grpSpPr>
        <a:xfrm>
          <a:off x="37214175" y="5695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09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742950</xdr:colOff>
      <xdr:row>41</xdr:row>
      <xdr:rowOff>161925</xdr:rowOff>
    </xdr:from>
    <xdr:to>
      <xdr:col>87</xdr:col>
      <xdr:colOff>19050</xdr:colOff>
      <xdr:row>42</xdr:row>
      <xdr:rowOff>38100</xdr:rowOff>
    </xdr:to>
    <xdr:sp>
      <xdr:nvSpPr>
        <xdr:cNvPr id="712" name="Line 606"/>
        <xdr:cNvSpPr>
          <a:spLocks/>
        </xdr:cNvSpPr>
      </xdr:nvSpPr>
      <xdr:spPr>
        <a:xfrm flipH="1">
          <a:off x="63131700" y="100203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19050</xdr:colOff>
      <xdr:row>40</xdr:row>
      <xdr:rowOff>171450</xdr:rowOff>
    </xdr:from>
    <xdr:to>
      <xdr:col>88</xdr:col>
      <xdr:colOff>466725</xdr:colOff>
      <xdr:row>41</xdr:row>
      <xdr:rowOff>161925</xdr:rowOff>
    </xdr:to>
    <xdr:sp>
      <xdr:nvSpPr>
        <xdr:cNvPr id="713" name="Line 607"/>
        <xdr:cNvSpPr>
          <a:spLocks/>
        </xdr:cNvSpPr>
      </xdr:nvSpPr>
      <xdr:spPr>
        <a:xfrm flipH="1">
          <a:off x="63893700" y="9801225"/>
          <a:ext cx="1419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42</xdr:row>
      <xdr:rowOff>38100</xdr:rowOff>
    </xdr:from>
    <xdr:to>
      <xdr:col>85</xdr:col>
      <xdr:colOff>742950</xdr:colOff>
      <xdr:row>42</xdr:row>
      <xdr:rowOff>114300</xdr:rowOff>
    </xdr:to>
    <xdr:sp>
      <xdr:nvSpPr>
        <xdr:cNvPr id="714" name="Line 608"/>
        <xdr:cNvSpPr>
          <a:spLocks/>
        </xdr:cNvSpPr>
      </xdr:nvSpPr>
      <xdr:spPr>
        <a:xfrm flipH="1">
          <a:off x="62388750" y="1012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466725</xdr:colOff>
      <xdr:row>38</xdr:row>
      <xdr:rowOff>114300</xdr:rowOff>
    </xdr:from>
    <xdr:to>
      <xdr:col>91</xdr:col>
      <xdr:colOff>495300</xdr:colOff>
      <xdr:row>40</xdr:row>
      <xdr:rowOff>171450</xdr:rowOff>
    </xdr:to>
    <xdr:sp>
      <xdr:nvSpPr>
        <xdr:cNvPr id="715" name="Line 609"/>
        <xdr:cNvSpPr>
          <a:spLocks/>
        </xdr:cNvSpPr>
      </xdr:nvSpPr>
      <xdr:spPr>
        <a:xfrm flipH="1">
          <a:off x="65312925" y="9286875"/>
          <a:ext cx="20288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6" name="Line 68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7" name="Line 68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8" name="Line 68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9" name="Line 68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0" name="Line 68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1" name="Line 6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2" name="Line 6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3" name="Line 6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4" name="Line 6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5" name="Line 6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6" name="Line 6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7" name="Line 6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8" name="Line 6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9" name="Line 7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0" name="Line 70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1" name="Line 70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2" name="Line 70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3" name="Line 7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4" name="Line 7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5" name="Line 7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6" name="Line 7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7" name="Line 7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8" name="Line 7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9" name="Line 7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26</xdr:row>
      <xdr:rowOff>104775</xdr:rowOff>
    </xdr:from>
    <xdr:to>
      <xdr:col>22</xdr:col>
      <xdr:colOff>152400</xdr:colOff>
      <xdr:row>39</xdr:row>
      <xdr:rowOff>104775</xdr:rowOff>
    </xdr:to>
    <xdr:sp>
      <xdr:nvSpPr>
        <xdr:cNvPr id="740" name="Line 722"/>
        <xdr:cNvSpPr>
          <a:spLocks/>
        </xdr:cNvSpPr>
      </xdr:nvSpPr>
      <xdr:spPr>
        <a:xfrm flipV="1">
          <a:off x="15954375" y="6534150"/>
          <a:ext cx="9525" cy="29718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876300</xdr:colOff>
      <xdr:row>26</xdr:row>
      <xdr:rowOff>0</xdr:rowOff>
    </xdr:from>
    <xdr:to>
      <xdr:col>22</xdr:col>
      <xdr:colOff>9525</xdr:colOff>
      <xdr:row>26</xdr:row>
      <xdr:rowOff>114300</xdr:rowOff>
    </xdr:to>
    <xdr:sp>
      <xdr:nvSpPr>
        <xdr:cNvPr id="741" name="Line 723"/>
        <xdr:cNvSpPr>
          <a:spLocks/>
        </xdr:cNvSpPr>
      </xdr:nvSpPr>
      <xdr:spPr>
        <a:xfrm flipH="1" flipV="1">
          <a:off x="15716250" y="6429375"/>
          <a:ext cx="10477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0</xdr:rowOff>
    </xdr:from>
    <xdr:to>
      <xdr:col>22</xdr:col>
      <xdr:colOff>238125</xdr:colOff>
      <xdr:row>26</xdr:row>
      <xdr:rowOff>114300</xdr:rowOff>
    </xdr:to>
    <xdr:sp>
      <xdr:nvSpPr>
        <xdr:cNvPr id="742" name="Line 724"/>
        <xdr:cNvSpPr>
          <a:spLocks/>
        </xdr:cNvSpPr>
      </xdr:nvSpPr>
      <xdr:spPr>
        <a:xfrm flipV="1">
          <a:off x="15963900" y="6429375"/>
          <a:ext cx="8572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39</xdr:row>
      <xdr:rowOff>95250</xdr:rowOff>
    </xdr:from>
    <xdr:to>
      <xdr:col>22</xdr:col>
      <xdr:colOff>247650</xdr:colOff>
      <xdr:row>40</xdr:row>
      <xdr:rowOff>0</xdr:rowOff>
    </xdr:to>
    <xdr:sp>
      <xdr:nvSpPr>
        <xdr:cNvPr id="743" name="Line 725"/>
        <xdr:cNvSpPr>
          <a:spLocks/>
        </xdr:cNvSpPr>
      </xdr:nvSpPr>
      <xdr:spPr>
        <a:xfrm flipH="1" flipV="1">
          <a:off x="15954375" y="9496425"/>
          <a:ext cx="104775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885825</xdr:colOff>
      <xdr:row>39</xdr:row>
      <xdr:rowOff>95250</xdr:rowOff>
    </xdr:from>
    <xdr:to>
      <xdr:col>22</xdr:col>
      <xdr:colOff>9525</xdr:colOff>
      <xdr:row>40</xdr:row>
      <xdr:rowOff>0</xdr:rowOff>
    </xdr:to>
    <xdr:sp>
      <xdr:nvSpPr>
        <xdr:cNvPr id="744" name="Line 726"/>
        <xdr:cNvSpPr>
          <a:spLocks/>
        </xdr:cNvSpPr>
      </xdr:nvSpPr>
      <xdr:spPr>
        <a:xfrm flipV="1">
          <a:off x="15725775" y="9496425"/>
          <a:ext cx="95250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26</xdr:row>
      <xdr:rowOff>104775</xdr:rowOff>
    </xdr:from>
    <xdr:to>
      <xdr:col>22</xdr:col>
      <xdr:colOff>9525</xdr:colOff>
      <xdr:row>39</xdr:row>
      <xdr:rowOff>104775</xdr:rowOff>
    </xdr:to>
    <xdr:sp>
      <xdr:nvSpPr>
        <xdr:cNvPr id="745" name="Line 727"/>
        <xdr:cNvSpPr>
          <a:spLocks/>
        </xdr:cNvSpPr>
      </xdr:nvSpPr>
      <xdr:spPr>
        <a:xfrm flipV="1">
          <a:off x="15821025" y="6534150"/>
          <a:ext cx="0" cy="29718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438150</xdr:colOff>
      <xdr:row>32</xdr:row>
      <xdr:rowOff>114300</xdr:rowOff>
    </xdr:from>
    <xdr:ext cx="352425" cy="238125"/>
    <xdr:sp>
      <xdr:nvSpPr>
        <xdr:cNvPr id="746" name="TextBox 729"/>
        <xdr:cNvSpPr txBox="1">
          <a:spLocks noChangeArrowheads="1"/>
        </xdr:cNvSpPr>
      </xdr:nvSpPr>
      <xdr:spPr>
        <a:xfrm>
          <a:off x="10306050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47</xdr:col>
      <xdr:colOff>457200</xdr:colOff>
      <xdr:row>36</xdr:row>
      <xdr:rowOff>95250</xdr:rowOff>
    </xdr:from>
    <xdr:to>
      <xdr:col>48</xdr:col>
      <xdr:colOff>171450</xdr:colOff>
      <xdr:row>37</xdr:row>
      <xdr:rowOff>95250</xdr:rowOff>
    </xdr:to>
    <xdr:sp>
      <xdr:nvSpPr>
        <xdr:cNvPr id="747" name="Rectangle 786"/>
        <xdr:cNvSpPr>
          <a:spLocks/>
        </xdr:cNvSpPr>
      </xdr:nvSpPr>
      <xdr:spPr>
        <a:xfrm>
          <a:off x="34613850" y="88106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304800</xdr:colOff>
      <xdr:row>36</xdr:row>
      <xdr:rowOff>95250</xdr:rowOff>
    </xdr:from>
    <xdr:to>
      <xdr:col>49</xdr:col>
      <xdr:colOff>476250</xdr:colOff>
      <xdr:row>37</xdr:row>
      <xdr:rowOff>95250</xdr:rowOff>
    </xdr:to>
    <xdr:sp>
      <xdr:nvSpPr>
        <xdr:cNvPr id="748" name="Rectangle 787"/>
        <xdr:cNvSpPr>
          <a:spLocks/>
        </xdr:cNvSpPr>
      </xdr:nvSpPr>
      <xdr:spPr>
        <a:xfrm>
          <a:off x="35433000" y="88106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749" name="Group 788"/>
        <xdr:cNvGrpSpPr>
          <a:grpSpLocks noChangeAspect="1"/>
        </xdr:cNvGrpSpPr>
      </xdr:nvGrpSpPr>
      <xdr:grpSpPr>
        <a:xfrm>
          <a:off x="39719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0" name="Line 7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35</xdr:row>
      <xdr:rowOff>57150</xdr:rowOff>
    </xdr:from>
    <xdr:to>
      <xdr:col>6</xdr:col>
      <xdr:colOff>485775</xdr:colOff>
      <xdr:row>35</xdr:row>
      <xdr:rowOff>171450</xdr:rowOff>
    </xdr:to>
    <xdr:grpSp>
      <xdr:nvGrpSpPr>
        <xdr:cNvPr id="754" name="Group 793"/>
        <xdr:cNvGrpSpPr>
          <a:grpSpLocks noChangeAspect="1"/>
        </xdr:cNvGrpSpPr>
      </xdr:nvGrpSpPr>
      <xdr:grpSpPr>
        <a:xfrm>
          <a:off x="397192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7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352425</xdr:colOff>
      <xdr:row>35</xdr:row>
      <xdr:rowOff>57150</xdr:rowOff>
    </xdr:from>
    <xdr:to>
      <xdr:col>11</xdr:col>
      <xdr:colOff>638175</xdr:colOff>
      <xdr:row>35</xdr:row>
      <xdr:rowOff>171450</xdr:rowOff>
    </xdr:to>
    <xdr:grpSp>
      <xdr:nvGrpSpPr>
        <xdr:cNvPr id="759" name="Group 822"/>
        <xdr:cNvGrpSpPr>
          <a:grpSpLocks noChangeAspect="1"/>
        </xdr:cNvGrpSpPr>
      </xdr:nvGrpSpPr>
      <xdr:grpSpPr>
        <a:xfrm>
          <a:off x="7762875" y="8543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60" name="Oval 8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8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8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32</xdr:row>
      <xdr:rowOff>57150</xdr:rowOff>
    </xdr:from>
    <xdr:to>
      <xdr:col>13</xdr:col>
      <xdr:colOff>314325</xdr:colOff>
      <xdr:row>32</xdr:row>
      <xdr:rowOff>171450</xdr:rowOff>
    </xdr:to>
    <xdr:grpSp>
      <xdr:nvGrpSpPr>
        <xdr:cNvPr id="763" name="Group 826"/>
        <xdr:cNvGrpSpPr>
          <a:grpSpLocks noChangeAspect="1"/>
        </xdr:cNvGrpSpPr>
      </xdr:nvGrpSpPr>
      <xdr:grpSpPr>
        <a:xfrm>
          <a:off x="892492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64" name="Oval 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67" name="Line 83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68" name="Line 83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69" name="Line 83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0" name="Line 83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1" name="Line 84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2" name="Line 84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3" name="Line 84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4" name="Line 84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5" name="Line 84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6" name="Line 84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7" name="Line 84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78" name="Line 84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34</xdr:row>
      <xdr:rowOff>114300</xdr:rowOff>
    </xdr:from>
    <xdr:to>
      <xdr:col>27</xdr:col>
      <xdr:colOff>647700</xdr:colOff>
      <xdr:row>36</xdr:row>
      <xdr:rowOff>28575</xdr:rowOff>
    </xdr:to>
    <xdr:grpSp>
      <xdr:nvGrpSpPr>
        <xdr:cNvPr id="779" name="Group 859"/>
        <xdr:cNvGrpSpPr>
          <a:grpSpLocks noChangeAspect="1"/>
        </xdr:cNvGrpSpPr>
      </xdr:nvGrpSpPr>
      <xdr:grpSpPr>
        <a:xfrm>
          <a:off x="196405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8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82" name="Line 86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83" name="Line 86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84" name="Line 86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85" name="Line 86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86" name="Line 86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87" name="Line 86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29</xdr:row>
      <xdr:rowOff>219075</xdr:rowOff>
    </xdr:from>
    <xdr:to>
      <xdr:col>23</xdr:col>
      <xdr:colOff>647700</xdr:colOff>
      <xdr:row>31</xdr:row>
      <xdr:rowOff>114300</xdr:rowOff>
    </xdr:to>
    <xdr:grpSp>
      <xdr:nvGrpSpPr>
        <xdr:cNvPr id="788" name="Group 869"/>
        <xdr:cNvGrpSpPr>
          <a:grpSpLocks noChangeAspect="1"/>
        </xdr:cNvGrpSpPr>
      </xdr:nvGrpSpPr>
      <xdr:grpSpPr>
        <a:xfrm>
          <a:off x="166687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9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1" name="Line 87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2" name="Line 87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3" name="Line 87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4" name="Line 87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5" name="Line 87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6" name="Line 87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7" name="Line 87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8" name="Line 87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99" name="Line 88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0" name="Line 88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1" name="Line 88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2" name="Line 88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3" name="Line 88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4" name="Line 88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5" name="Line 88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6" name="Line 88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7" name="Line 88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8" name="Line 88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09" name="Line 89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10" name="Line 89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11" name="Line 89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12" name="Line 89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13" name="Line 89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814" name="Line 89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37</xdr:row>
      <xdr:rowOff>104775</xdr:rowOff>
    </xdr:from>
    <xdr:to>
      <xdr:col>34</xdr:col>
      <xdr:colOff>285750</xdr:colOff>
      <xdr:row>38</xdr:row>
      <xdr:rowOff>114300</xdr:rowOff>
    </xdr:to>
    <xdr:sp>
      <xdr:nvSpPr>
        <xdr:cNvPr id="815" name="Line 899"/>
        <xdr:cNvSpPr>
          <a:spLocks/>
        </xdr:cNvSpPr>
      </xdr:nvSpPr>
      <xdr:spPr>
        <a:xfrm>
          <a:off x="23507700" y="9048750"/>
          <a:ext cx="1504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285750</xdr:colOff>
      <xdr:row>39</xdr:row>
      <xdr:rowOff>76200</xdr:rowOff>
    </xdr:from>
    <xdr:to>
      <xdr:col>37</xdr:col>
      <xdr:colOff>514350</xdr:colOff>
      <xdr:row>39</xdr:row>
      <xdr:rowOff>114300</xdr:rowOff>
    </xdr:to>
    <xdr:sp>
      <xdr:nvSpPr>
        <xdr:cNvPr id="816" name="Line 900"/>
        <xdr:cNvSpPr>
          <a:spLocks/>
        </xdr:cNvSpPr>
      </xdr:nvSpPr>
      <xdr:spPr>
        <a:xfrm>
          <a:off x="26498550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0</xdr:rowOff>
    </xdr:from>
    <xdr:to>
      <xdr:col>36</xdr:col>
      <xdr:colOff>285750</xdr:colOff>
      <xdr:row>39</xdr:row>
      <xdr:rowOff>76200</xdr:rowOff>
    </xdr:to>
    <xdr:sp>
      <xdr:nvSpPr>
        <xdr:cNvPr id="817" name="Line 901"/>
        <xdr:cNvSpPr>
          <a:spLocks/>
        </xdr:cNvSpPr>
      </xdr:nvSpPr>
      <xdr:spPr>
        <a:xfrm>
          <a:off x="25755600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285750</xdr:colOff>
      <xdr:row>38</xdr:row>
      <xdr:rowOff>114300</xdr:rowOff>
    </xdr:from>
    <xdr:to>
      <xdr:col>35</xdr:col>
      <xdr:colOff>514350</xdr:colOff>
      <xdr:row>39</xdr:row>
      <xdr:rowOff>0</xdr:rowOff>
    </xdr:to>
    <xdr:sp>
      <xdr:nvSpPr>
        <xdr:cNvPr id="818" name="Line 902"/>
        <xdr:cNvSpPr>
          <a:spLocks/>
        </xdr:cNvSpPr>
      </xdr:nvSpPr>
      <xdr:spPr>
        <a:xfrm>
          <a:off x="25012650" y="9286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714375</xdr:colOff>
      <xdr:row>32</xdr:row>
      <xdr:rowOff>104775</xdr:rowOff>
    </xdr:from>
    <xdr:ext cx="342900" cy="238125"/>
    <xdr:sp>
      <xdr:nvSpPr>
        <xdr:cNvPr id="819" name="TextBox 904"/>
        <xdr:cNvSpPr txBox="1">
          <a:spLocks noChangeArrowheads="1"/>
        </xdr:cNvSpPr>
      </xdr:nvSpPr>
      <xdr:spPr>
        <a:xfrm>
          <a:off x="17040225" y="7905750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161925</xdr:colOff>
      <xdr:row>38</xdr:row>
      <xdr:rowOff>0</xdr:rowOff>
    </xdr:from>
    <xdr:ext cx="342900" cy="238125"/>
    <xdr:sp>
      <xdr:nvSpPr>
        <xdr:cNvPr id="820" name="TextBox 905"/>
        <xdr:cNvSpPr txBox="1">
          <a:spLocks noChangeArrowheads="1"/>
        </xdr:cNvSpPr>
      </xdr:nvSpPr>
      <xdr:spPr>
        <a:xfrm>
          <a:off x="24888825" y="91725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25</xdr:col>
      <xdr:colOff>514350</xdr:colOff>
      <xdr:row>29</xdr:row>
      <xdr:rowOff>114300</xdr:rowOff>
    </xdr:from>
    <xdr:ext cx="333375" cy="238125"/>
    <xdr:sp>
      <xdr:nvSpPr>
        <xdr:cNvPr id="821" name="TextBox 906"/>
        <xdr:cNvSpPr txBox="1">
          <a:spLocks noChangeArrowheads="1"/>
        </xdr:cNvSpPr>
      </xdr:nvSpPr>
      <xdr:spPr>
        <a:xfrm>
          <a:off x="18326100" y="7229475"/>
          <a:ext cx="3333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22" name="Line 91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23" name="Line 91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24" name="Line 91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25" name="Line 91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26" name="Line 91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27" name="Line 91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26</xdr:row>
      <xdr:rowOff>219075</xdr:rowOff>
    </xdr:from>
    <xdr:to>
      <xdr:col>31</xdr:col>
      <xdr:colOff>647700</xdr:colOff>
      <xdr:row>28</xdr:row>
      <xdr:rowOff>114300</xdr:rowOff>
    </xdr:to>
    <xdr:grpSp>
      <xdr:nvGrpSpPr>
        <xdr:cNvPr id="828" name="Group 916"/>
        <xdr:cNvGrpSpPr>
          <a:grpSpLocks noChangeAspect="1"/>
        </xdr:cNvGrpSpPr>
      </xdr:nvGrpSpPr>
      <xdr:grpSpPr>
        <a:xfrm>
          <a:off x="22612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9" name="Line 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1" name="Line 91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2" name="Line 92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3" name="Line 92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4" name="Line 92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5" name="Line 92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6" name="Line 92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7" name="Line 92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8" name="Line 92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39" name="Line 92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0" name="Line 92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1" name="Line 92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2" name="Line 93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3" name="Line 93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4" name="Line 93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5" name="Line 93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6" name="Line 93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7" name="Line 93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8" name="Line 93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49" name="Line 93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50" name="Line 93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51" name="Line 93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52" name="Line 94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53" name="Line 94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54" name="Line 94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55" name="Line 94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56" name="Line 94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57" name="Line 94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58" name="Line 95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59" name="Line 951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60" name="Line 952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1" name="Line 95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2" name="Line 95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3" name="Line 95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4" name="Line 95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5" name="Line 95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6" name="Line 95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7" name="Line 95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8" name="Line 96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69" name="Line 96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0" name="Line 96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1" name="Line 96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2" name="Line 96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3" name="Line 96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4" name="Line 96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5" name="Line 96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6" name="Line 96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7" name="Line 96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8" name="Line 97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79" name="Line 97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80" name="Line 97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81" name="Line 97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82" name="Line 97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83" name="Line 97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84" name="Line 97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85" name="Line 98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86" name="Line 98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87" name="Line 98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88" name="Line 98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89" name="Line 984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90" name="Line 985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91" name="Line 98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92" name="Line 99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93" name="Line 99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94" name="Line 99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95" name="Line 99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96" name="Line 99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97" name="Line 99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98" name="Line 99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99" name="Line 100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0" name="Line 100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1" name="Line 100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2" name="Line 100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3" name="Line 100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4" name="Line 100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5" name="Line 100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6" name="Line 100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7" name="Line 100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8" name="Line 100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09" name="Line 101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0" name="Line 101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1" name="Line 101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2" name="Line 101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3" name="Line 101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4" name="Line 101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5" name="Line 101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6" name="Line 101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7" name="Line 101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8" name="Line 101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19" name="Line 102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20" name="Line 102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628650</xdr:colOff>
      <xdr:row>22</xdr:row>
      <xdr:rowOff>47625</xdr:rowOff>
    </xdr:from>
    <xdr:to>
      <xdr:col>49</xdr:col>
      <xdr:colOff>781050</xdr:colOff>
      <xdr:row>22</xdr:row>
      <xdr:rowOff>180975</xdr:rowOff>
    </xdr:to>
    <xdr:pic>
      <xdr:nvPicPr>
        <xdr:cNvPr id="92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71200" y="55626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922" name="Line 102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923" name="Line 0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924" name="Line 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925" name="Line 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926" name="Line 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927" name="Line 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28" name="Line 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29" name="Line 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0" name="Line 1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1" name="Line 1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2" name="Line 1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3" name="Line 1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4" name="Line 1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5" name="Line 1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6" name="Line 1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7" name="Line 1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8" name="Line 1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39" name="Line 1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0" name="Line 2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1" name="Line 2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2" name="Line 2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3" name="Line 2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4" name="Line 2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5" name="Line 2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6" name="Line 2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7" name="Line 2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8" name="Line 2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9" name="Line 2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50" name="Line 3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51" name="Line 3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16</xdr:row>
      <xdr:rowOff>114300</xdr:rowOff>
    </xdr:from>
    <xdr:to>
      <xdr:col>44</xdr:col>
      <xdr:colOff>238125</xdr:colOff>
      <xdr:row>25</xdr:row>
      <xdr:rowOff>114300</xdr:rowOff>
    </xdr:to>
    <xdr:sp>
      <xdr:nvSpPr>
        <xdr:cNvPr id="952" name="Line 32"/>
        <xdr:cNvSpPr>
          <a:spLocks/>
        </xdr:cNvSpPr>
      </xdr:nvSpPr>
      <xdr:spPr>
        <a:xfrm flipH="1">
          <a:off x="25736550" y="4257675"/>
          <a:ext cx="665797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16</xdr:row>
      <xdr:rowOff>0</xdr:rowOff>
    </xdr:from>
    <xdr:to>
      <xdr:col>45</xdr:col>
      <xdr:colOff>514350</xdr:colOff>
      <xdr:row>16</xdr:row>
      <xdr:rowOff>114300</xdr:rowOff>
    </xdr:to>
    <xdr:sp>
      <xdr:nvSpPr>
        <xdr:cNvPr id="953" name="Line 34"/>
        <xdr:cNvSpPr>
          <a:spLocks/>
        </xdr:cNvSpPr>
      </xdr:nvSpPr>
      <xdr:spPr>
        <a:xfrm flipV="1">
          <a:off x="32394525" y="41433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285750</xdr:colOff>
      <xdr:row>15</xdr:row>
      <xdr:rowOff>123825</xdr:rowOff>
    </xdr:from>
    <xdr:to>
      <xdr:col>47</xdr:col>
      <xdr:colOff>200025</xdr:colOff>
      <xdr:row>15</xdr:row>
      <xdr:rowOff>152400</xdr:rowOff>
    </xdr:to>
    <xdr:sp>
      <xdr:nvSpPr>
        <xdr:cNvPr id="954" name="Line 35"/>
        <xdr:cNvSpPr>
          <a:spLocks/>
        </xdr:cNvSpPr>
      </xdr:nvSpPr>
      <xdr:spPr>
        <a:xfrm flipH="1">
          <a:off x="33928050" y="4038600"/>
          <a:ext cx="4286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15</xdr:row>
      <xdr:rowOff>152400</xdr:rowOff>
    </xdr:from>
    <xdr:to>
      <xdr:col>46</xdr:col>
      <xdr:colOff>285750</xdr:colOff>
      <xdr:row>16</xdr:row>
      <xdr:rowOff>0</xdr:rowOff>
    </xdr:to>
    <xdr:sp>
      <xdr:nvSpPr>
        <xdr:cNvPr id="955" name="Line 36"/>
        <xdr:cNvSpPr>
          <a:spLocks/>
        </xdr:cNvSpPr>
      </xdr:nvSpPr>
      <xdr:spPr>
        <a:xfrm flipH="1">
          <a:off x="33185100" y="4067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22</xdr:row>
      <xdr:rowOff>0</xdr:rowOff>
    </xdr:from>
    <xdr:ext cx="552450" cy="228600"/>
    <xdr:sp>
      <xdr:nvSpPr>
        <xdr:cNvPr id="956" name="text 7125"/>
        <xdr:cNvSpPr txBox="1">
          <a:spLocks noChangeArrowheads="1"/>
        </xdr:cNvSpPr>
      </xdr:nvSpPr>
      <xdr:spPr>
        <a:xfrm>
          <a:off x="40328850" y="5514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 editAs="absolute">
    <xdr:from>
      <xdr:col>38</xdr:col>
      <xdr:colOff>390525</xdr:colOff>
      <xdr:row>20</xdr:row>
      <xdr:rowOff>209550</xdr:rowOff>
    </xdr:from>
    <xdr:to>
      <xdr:col>39</xdr:col>
      <xdr:colOff>314325</xdr:colOff>
      <xdr:row>21</xdr:row>
      <xdr:rowOff>95250</xdr:rowOff>
    </xdr:to>
    <xdr:grpSp>
      <xdr:nvGrpSpPr>
        <xdr:cNvPr id="957" name="Group 41"/>
        <xdr:cNvGrpSpPr>
          <a:grpSpLocks noChangeAspect="1"/>
        </xdr:cNvGrpSpPr>
      </xdr:nvGrpSpPr>
      <xdr:grpSpPr>
        <a:xfrm>
          <a:off x="28089225" y="5267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8" name="Line 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66675</xdr:colOff>
      <xdr:row>39</xdr:row>
      <xdr:rowOff>190500</xdr:rowOff>
    </xdr:from>
    <xdr:to>
      <xdr:col>37</xdr:col>
      <xdr:colOff>628650</xdr:colOff>
      <xdr:row>41</xdr:row>
      <xdr:rowOff>152400</xdr:rowOff>
    </xdr:to>
    <xdr:sp>
      <xdr:nvSpPr>
        <xdr:cNvPr id="962" name="Line 52"/>
        <xdr:cNvSpPr>
          <a:spLocks/>
        </xdr:cNvSpPr>
      </xdr:nvSpPr>
      <xdr:spPr>
        <a:xfrm>
          <a:off x="25307925" y="9591675"/>
          <a:ext cx="2047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161925</xdr:colOff>
      <xdr:row>22</xdr:row>
      <xdr:rowOff>114300</xdr:rowOff>
    </xdr:from>
    <xdr:to>
      <xdr:col>53</xdr:col>
      <xdr:colOff>476250</xdr:colOff>
      <xdr:row>25</xdr:row>
      <xdr:rowOff>114300</xdr:rowOff>
    </xdr:to>
    <xdr:sp>
      <xdr:nvSpPr>
        <xdr:cNvPr id="963" name="Line 53"/>
        <xdr:cNvSpPr>
          <a:spLocks/>
        </xdr:cNvSpPr>
      </xdr:nvSpPr>
      <xdr:spPr>
        <a:xfrm flipV="1">
          <a:off x="35804475" y="5629275"/>
          <a:ext cx="3286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390525</xdr:colOff>
      <xdr:row>42</xdr:row>
      <xdr:rowOff>38100</xdr:rowOff>
    </xdr:from>
    <xdr:to>
      <xdr:col>39</xdr:col>
      <xdr:colOff>619125</xdr:colOff>
      <xdr:row>42</xdr:row>
      <xdr:rowOff>114300</xdr:rowOff>
    </xdr:to>
    <xdr:sp>
      <xdr:nvSpPr>
        <xdr:cNvPr id="964" name="Line 54"/>
        <xdr:cNvSpPr>
          <a:spLocks/>
        </xdr:cNvSpPr>
      </xdr:nvSpPr>
      <xdr:spPr>
        <a:xfrm>
          <a:off x="28089225" y="1012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628650</xdr:colOff>
      <xdr:row>41</xdr:row>
      <xdr:rowOff>152400</xdr:rowOff>
    </xdr:from>
    <xdr:to>
      <xdr:col>38</xdr:col>
      <xdr:colOff>409575</xdr:colOff>
      <xdr:row>42</xdr:row>
      <xdr:rowOff>38100</xdr:rowOff>
    </xdr:to>
    <xdr:sp>
      <xdr:nvSpPr>
        <xdr:cNvPr id="965" name="Line 55"/>
        <xdr:cNvSpPr>
          <a:spLocks/>
        </xdr:cNvSpPr>
      </xdr:nvSpPr>
      <xdr:spPr>
        <a:xfrm>
          <a:off x="27355800" y="10010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66" name="Line 5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67" name="Line 5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68" name="Line 5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69" name="Line 6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0" name="Line 6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1" name="Line 6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2" name="Line 6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3" name="Line 6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4" name="Line 6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5" name="Line 6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6" name="Line 6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77" name="Line 6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78" name="Line 7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79" name="Line 7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0" name="Line 7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1" name="Line 7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2" name="Line 7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3" name="Line 7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4" name="Line 7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5" name="Line 7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6" name="Line 7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7" name="Line 8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8" name="Line 8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89" name="Line 8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0" name="Line 8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1" name="Line 8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2" name="Line 8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3" name="Line 8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4" name="Line 8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5" name="Line 8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6" name="Line 8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7" name="Line 9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8" name="Line 9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99" name="Line 9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000" name="Line 9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001" name="Line 9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2" name="Line 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3" name="Line 1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4" name="Line 1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5" name="Line 1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6" name="Line 1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7" name="Line 1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8" name="Line 1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09" name="Line 1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0" name="Line 10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1" name="Line 10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2" name="Line 10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3" name="Line 11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4" name="Line 11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5" name="Line 11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6" name="Line 11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7" name="Line 11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8" name="Line 11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19" name="Line 11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0" name="Line 11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1" name="Line 11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2" name="Line 11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3" name="Line 12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4" name="Line 12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5" name="Line 12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6" name="Line 12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7" name="Line 12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8" name="Line 12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29" name="Line 12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0" name="Line 12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1" name="Line 12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2" name="Line 12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3" name="Line 13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4" name="Line 1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5" name="Line 1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6" name="Line 1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037" name="Line 1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8" name="Line 13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9" name="Line 13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0" name="Line 13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1" name="Line 13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2" name="Line 13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3" name="Line 14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4" name="Line 14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5" name="Line 14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6" name="Line 14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7" name="Line 14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8" name="Line 14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9" name="Line 14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304800</xdr:colOff>
      <xdr:row>38</xdr:row>
      <xdr:rowOff>57150</xdr:rowOff>
    </xdr:from>
    <xdr:to>
      <xdr:col>38</xdr:col>
      <xdr:colOff>276225</xdr:colOff>
      <xdr:row>38</xdr:row>
      <xdr:rowOff>171450</xdr:rowOff>
    </xdr:to>
    <xdr:grpSp>
      <xdr:nvGrpSpPr>
        <xdr:cNvPr id="1050" name="Group 152"/>
        <xdr:cNvGrpSpPr>
          <a:grpSpLocks/>
        </xdr:cNvGrpSpPr>
      </xdr:nvGrpSpPr>
      <xdr:grpSpPr>
        <a:xfrm>
          <a:off x="27031950" y="92297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051" name="Line 153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154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55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156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57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158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159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160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161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Line 162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Line 163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171450</xdr:colOff>
      <xdr:row>27</xdr:row>
      <xdr:rowOff>57150</xdr:rowOff>
    </xdr:from>
    <xdr:to>
      <xdr:col>37</xdr:col>
      <xdr:colOff>600075</xdr:colOff>
      <xdr:row>27</xdr:row>
      <xdr:rowOff>171450</xdr:rowOff>
    </xdr:to>
    <xdr:grpSp>
      <xdr:nvGrpSpPr>
        <xdr:cNvPr id="1062" name="Group 200"/>
        <xdr:cNvGrpSpPr>
          <a:grpSpLocks/>
        </xdr:cNvGrpSpPr>
      </xdr:nvGrpSpPr>
      <xdr:grpSpPr>
        <a:xfrm>
          <a:off x="26384250" y="67151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063" name="Line 20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20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0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20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20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20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20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20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20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Line 21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Line 21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74" name="Line 26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75" name="Line 26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76" name="Line 26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77" name="Line 26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78" name="Line 26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79" name="Line 26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30</xdr:row>
      <xdr:rowOff>57150</xdr:rowOff>
    </xdr:from>
    <xdr:to>
      <xdr:col>114</xdr:col>
      <xdr:colOff>485775</xdr:colOff>
      <xdr:row>30</xdr:row>
      <xdr:rowOff>171450</xdr:rowOff>
    </xdr:to>
    <xdr:grpSp>
      <xdr:nvGrpSpPr>
        <xdr:cNvPr id="1080" name="Group 278"/>
        <xdr:cNvGrpSpPr>
          <a:grpSpLocks noChangeAspect="1"/>
        </xdr:cNvGrpSpPr>
      </xdr:nvGrpSpPr>
      <xdr:grpSpPr>
        <a:xfrm>
          <a:off x="84210525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1" name="Line 2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2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2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2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35</xdr:row>
      <xdr:rowOff>76200</xdr:rowOff>
    </xdr:from>
    <xdr:to>
      <xdr:col>114</xdr:col>
      <xdr:colOff>485775</xdr:colOff>
      <xdr:row>35</xdr:row>
      <xdr:rowOff>190500</xdr:rowOff>
    </xdr:to>
    <xdr:grpSp>
      <xdr:nvGrpSpPr>
        <xdr:cNvPr id="1085" name="Group 283"/>
        <xdr:cNvGrpSpPr>
          <a:grpSpLocks noChangeAspect="1"/>
        </xdr:cNvGrpSpPr>
      </xdr:nvGrpSpPr>
      <xdr:grpSpPr>
        <a:xfrm>
          <a:off x="84210525" y="856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6" name="Line 2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2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2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2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34</xdr:row>
      <xdr:rowOff>114300</xdr:rowOff>
    </xdr:from>
    <xdr:to>
      <xdr:col>102</xdr:col>
      <xdr:colOff>419100</xdr:colOff>
      <xdr:row>36</xdr:row>
      <xdr:rowOff>28575</xdr:rowOff>
    </xdr:to>
    <xdr:grpSp>
      <xdr:nvGrpSpPr>
        <xdr:cNvPr id="1090" name="Group 288"/>
        <xdr:cNvGrpSpPr>
          <a:grpSpLocks noChangeAspect="1"/>
        </xdr:cNvGrpSpPr>
      </xdr:nvGrpSpPr>
      <xdr:grpSpPr>
        <a:xfrm>
          <a:off x="753522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1" name="Line 2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2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3" name="Line 37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4" name="Line 37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5" name="Line 38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6" name="Line 38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7" name="Line 38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8" name="Line 38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99" name="Line 38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0" name="Line 38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1" name="Line 38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2" name="Line 38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3" name="Line 38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4" name="Line 38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5" name="Line 39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6" name="Line 39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7" name="Line 39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8" name="Line 39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09" name="Line 39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0" name="Line 39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1" name="Line 39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2" name="Line 40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3" name="Line 40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4" name="Line 40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5" name="Line 40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116" name="Line 40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657225</xdr:colOff>
      <xdr:row>33</xdr:row>
      <xdr:rowOff>57150</xdr:rowOff>
    </xdr:from>
    <xdr:to>
      <xdr:col>107</xdr:col>
      <xdr:colOff>942975</xdr:colOff>
      <xdr:row>33</xdr:row>
      <xdr:rowOff>171450</xdr:rowOff>
    </xdr:to>
    <xdr:grpSp>
      <xdr:nvGrpSpPr>
        <xdr:cNvPr id="1117" name="Group 405"/>
        <xdr:cNvGrpSpPr>
          <a:grpSpLocks noChangeAspect="1"/>
        </xdr:cNvGrpSpPr>
      </xdr:nvGrpSpPr>
      <xdr:grpSpPr>
        <a:xfrm>
          <a:off x="79390875" y="8086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18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352425</xdr:colOff>
      <xdr:row>30</xdr:row>
      <xdr:rowOff>66675</xdr:rowOff>
    </xdr:from>
    <xdr:to>
      <xdr:col>109</xdr:col>
      <xdr:colOff>638175</xdr:colOff>
      <xdr:row>30</xdr:row>
      <xdr:rowOff>180975</xdr:rowOff>
    </xdr:to>
    <xdr:grpSp>
      <xdr:nvGrpSpPr>
        <xdr:cNvPr id="1121" name="Group 409"/>
        <xdr:cNvGrpSpPr>
          <a:grpSpLocks noChangeAspect="1"/>
        </xdr:cNvGrpSpPr>
      </xdr:nvGrpSpPr>
      <xdr:grpSpPr>
        <a:xfrm>
          <a:off x="80571975" y="741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22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25" name="Line 41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26" name="Line 41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27" name="Line 415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28" name="Line 416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29" name="Line 417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0" name="Line 41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1" name="Line 41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2" name="Line 42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3" name="Line 42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4" name="Line 42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5" name="Line 42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36" name="Line 42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29</xdr:row>
      <xdr:rowOff>219075</xdr:rowOff>
    </xdr:from>
    <xdr:to>
      <xdr:col>94</xdr:col>
      <xdr:colOff>419100</xdr:colOff>
      <xdr:row>31</xdr:row>
      <xdr:rowOff>114300</xdr:rowOff>
    </xdr:to>
    <xdr:grpSp>
      <xdr:nvGrpSpPr>
        <xdr:cNvPr id="1137" name="Group 425"/>
        <xdr:cNvGrpSpPr>
          <a:grpSpLocks noChangeAspect="1"/>
        </xdr:cNvGrpSpPr>
      </xdr:nvGrpSpPr>
      <xdr:grpSpPr>
        <a:xfrm>
          <a:off x="694086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8" name="Line 4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4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0" name="Line 42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1" name="Line 42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2" name="Line 43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3" name="Line 43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4" name="Line 43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5" name="Line 43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6" name="Line 43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7" name="Line 435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8" name="Line 436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49" name="Line 437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50" name="Line 43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151" name="Line 43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676275</xdr:colOff>
      <xdr:row>32</xdr:row>
      <xdr:rowOff>114300</xdr:rowOff>
    </xdr:from>
    <xdr:ext cx="342900" cy="238125"/>
    <xdr:sp>
      <xdr:nvSpPr>
        <xdr:cNvPr id="1152" name="TextBox 446"/>
        <xdr:cNvSpPr txBox="1">
          <a:spLocks noChangeArrowheads="1"/>
        </xdr:cNvSpPr>
      </xdr:nvSpPr>
      <xdr:spPr>
        <a:xfrm>
          <a:off x="77924025" y="79152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3" name="Line 54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4" name="Line 54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5" name="Line 54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6" name="Line 54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7" name="Line 546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8" name="Line 547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59" name="Line 548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60" name="Line 549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61" name="Line 550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62" name="Line 551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63" name="Line 55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164" name="Line 55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65" name="Line 55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66" name="Line 55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67" name="Line 55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68" name="Line 55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69" name="Line 55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0" name="Line 55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1" name="Line 560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2" name="Line 561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3" name="Line 562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4" name="Line 563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5" name="Line 56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76" name="Line 56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20</xdr:row>
      <xdr:rowOff>209550</xdr:rowOff>
    </xdr:from>
    <xdr:to>
      <xdr:col>83</xdr:col>
      <xdr:colOff>628650</xdr:colOff>
      <xdr:row>22</xdr:row>
      <xdr:rowOff>114300</xdr:rowOff>
    </xdr:to>
    <xdr:grpSp>
      <xdr:nvGrpSpPr>
        <xdr:cNvPr id="1177" name="Group 566"/>
        <xdr:cNvGrpSpPr>
          <a:grpSpLocks noChangeAspect="1"/>
        </xdr:cNvGrpSpPr>
      </xdr:nvGrpSpPr>
      <xdr:grpSpPr>
        <a:xfrm>
          <a:off x="612267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8" name="Line 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0" name="Line 582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1" name="Line 583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2" name="Line 584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3" name="Line 585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4" name="Line 586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5" name="Line 587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6" name="Line 588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7" name="Line 589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8" name="Line 590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89" name="Line 591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0" name="Line 592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1" name="Line 593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2" name="Line 597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3" name="Line 598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4" name="Line 599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5" name="Line 600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6" name="Line 601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7" name="Line 602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8" name="Line 603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199" name="Line 604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200" name="Line 605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201" name="Line 606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202" name="Line 607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203" name="Line 608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152400</xdr:colOff>
      <xdr:row>14</xdr:row>
      <xdr:rowOff>123825</xdr:rowOff>
    </xdr:from>
    <xdr:to>
      <xdr:col>78</xdr:col>
      <xdr:colOff>228600</xdr:colOff>
      <xdr:row>15</xdr:row>
      <xdr:rowOff>114300</xdr:rowOff>
    </xdr:to>
    <xdr:sp>
      <xdr:nvSpPr>
        <xdr:cNvPr id="1204" name="Line 615"/>
        <xdr:cNvSpPr>
          <a:spLocks/>
        </xdr:cNvSpPr>
      </xdr:nvSpPr>
      <xdr:spPr>
        <a:xfrm flipH="1" flipV="1">
          <a:off x="56597550" y="38100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142875</xdr:colOff>
      <xdr:row>13</xdr:row>
      <xdr:rowOff>161925</xdr:rowOff>
    </xdr:from>
    <xdr:to>
      <xdr:col>75</xdr:col>
      <xdr:colOff>885825</xdr:colOff>
      <xdr:row>14</xdr:row>
      <xdr:rowOff>9525</xdr:rowOff>
    </xdr:to>
    <xdr:sp>
      <xdr:nvSpPr>
        <xdr:cNvPr id="1205" name="Line 616"/>
        <xdr:cNvSpPr>
          <a:spLocks/>
        </xdr:cNvSpPr>
      </xdr:nvSpPr>
      <xdr:spPr>
        <a:xfrm flipH="1" flipV="1">
          <a:off x="55102125" y="3619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666750</xdr:colOff>
      <xdr:row>13</xdr:row>
      <xdr:rowOff>114300</xdr:rowOff>
    </xdr:from>
    <xdr:to>
      <xdr:col>75</xdr:col>
      <xdr:colOff>142875</xdr:colOff>
      <xdr:row>13</xdr:row>
      <xdr:rowOff>161925</xdr:rowOff>
    </xdr:to>
    <xdr:sp>
      <xdr:nvSpPr>
        <xdr:cNvPr id="1206" name="Line 617"/>
        <xdr:cNvSpPr>
          <a:spLocks/>
        </xdr:cNvSpPr>
      </xdr:nvSpPr>
      <xdr:spPr>
        <a:xfrm flipH="1" flipV="1">
          <a:off x="54140100" y="35718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885825</xdr:colOff>
      <xdr:row>14</xdr:row>
      <xdr:rowOff>9525</xdr:rowOff>
    </xdr:from>
    <xdr:to>
      <xdr:col>77</xdr:col>
      <xdr:colOff>152400</xdr:colOff>
      <xdr:row>14</xdr:row>
      <xdr:rowOff>123825</xdr:rowOff>
    </xdr:to>
    <xdr:sp>
      <xdr:nvSpPr>
        <xdr:cNvPr id="1207" name="Line 618"/>
        <xdr:cNvSpPr>
          <a:spLocks/>
        </xdr:cNvSpPr>
      </xdr:nvSpPr>
      <xdr:spPr>
        <a:xfrm flipH="1" flipV="1">
          <a:off x="55845075" y="3695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15</xdr:row>
      <xdr:rowOff>114300</xdr:rowOff>
    </xdr:from>
    <xdr:to>
      <xdr:col>79</xdr:col>
      <xdr:colOff>466725</xdr:colOff>
      <xdr:row>16</xdr:row>
      <xdr:rowOff>114300</xdr:rowOff>
    </xdr:to>
    <xdr:sp>
      <xdr:nvSpPr>
        <xdr:cNvPr id="1208" name="Line 619"/>
        <xdr:cNvSpPr>
          <a:spLocks/>
        </xdr:cNvSpPr>
      </xdr:nvSpPr>
      <xdr:spPr>
        <a:xfrm flipH="1" flipV="1">
          <a:off x="57645300" y="40290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22</xdr:row>
      <xdr:rowOff>114300</xdr:rowOff>
    </xdr:from>
    <xdr:to>
      <xdr:col>86</xdr:col>
      <xdr:colOff>266700</xdr:colOff>
      <xdr:row>25</xdr:row>
      <xdr:rowOff>114300</xdr:rowOff>
    </xdr:to>
    <xdr:sp>
      <xdr:nvSpPr>
        <xdr:cNvPr id="1209" name="Line 626"/>
        <xdr:cNvSpPr>
          <a:spLocks/>
        </xdr:cNvSpPr>
      </xdr:nvSpPr>
      <xdr:spPr>
        <a:xfrm>
          <a:off x="61379100" y="56292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34</xdr:row>
      <xdr:rowOff>114300</xdr:rowOff>
    </xdr:from>
    <xdr:to>
      <xdr:col>96</xdr:col>
      <xdr:colOff>266700</xdr:colOff>
      <xdr:row>38</xdr:row>
      <xdr:rowOff>114300</xdr:rowOff>
    </xdr:to>
    <xdr:sp>
      <xdr:nvSpPr>
        <xdr:cNvPr id="1210" name="Line 628"/>
        <xdr:cNvSpPr>
          <a:spLocks/>
        </xdr:cNvSpPr>
      </xdr:nvSpPr>
      <xdr:spPr>
        <a:xfrm flipH="1">
          <a:off x="67341750" y="837247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685800</xdr:colOff>
      <xdr:row>29</xdr:row>
      <xdr:rowOff>104775</xdr:rowOff>
    </xdr:from>
    <xdr:ext cx="342900" cy="238125"/>
    <xdr:sp>
      <xdr:nvSpPr>
        <xdr:cNvPr id="1211" name="TextBox 749"/>
        <xdr:cNvSpPr txBox="1">
          <a:spLocks noChangeArrowheads="1"/>
        </xdr:cNvSpPr>
      </xdr:nvSpPr>
      <xdr:spPr>
        <a:xfrm>
          <a:off x="67532250" y="7219950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93</xdr:col>
      <xdr:colOff>219075</xdr:colOff>
      <xdr:row>36</xdr:row>
      <xdr:rowOff>114300</xdr:rowOff>
    </xdr:from>
    <xdr:ext cx="342900" cy="238125"/>
    <xdr:sp>
      <xdr:nvSpPr>
        <xdr:cNvPr id="1212" name="TextBox 750"/>
        <xdr:cNvSpPr txBox="1">
          <a:spLocks noChangeArrowheads="1"/>
        </xdr:cNvSpPr>
      </xdr:nvSpPr>
      <xdr:spPr>
        <a:xfrm>
          <a:off x="68551425" y="88296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3" name="Line 751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4" name="Line 752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5" name="Line 75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6" name="Line 75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7" name="Line 75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8" name="Line 75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19" name="Line 75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220" name="Line 75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22</xdr:row>
      <xdr:rowOff>9525</xdr:rowOff>
    </xdr:from>
    <xdr:to>
      <xdr:col>45</xdr:col>
      <xdr:colOff>361950</xdr:colOff>
      <xdr:row>23</xdr:row>
      <xdr:rowOff>0</xdr:rowOff>
    </xdr:to>
    <xdr:grpSp>
      <xdr:nvGrpSpPr>
        <xdr:cNvPr id="1221" name="Group 759"/>
        <xdr:cNvGrpSpPr>
          <a:grpSpLocks/>
        </xdr:cNvGrpSpPr>
      </xdr:nvGrpSpPr>
      <xdr:grpSpPr>
        <a:xfrm>
          <a:off x="32594550" y="552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22" name="Oval 7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Line 7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7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7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552450</xdr:colOff>
      <xdr:row>46</xdr:row>
      <xdr:rowOff>47625</xdr:rowOff>
    </xdr:from>
    <xdr:to>
      <xdr:col>70</xdr:col>
      <xdr:colOff>19050</xdr:colOff>
      <xdr:row>47</xdr:row>
      <xdr:rowOff>0</xdr:rowOff>
    </xdr:to>
    <xdr:grpSp>
      <xdr:nvGrpSpPr>
        <xdr:cNvPr id="1226" name="Group 764"/>
        <xdr:cNvGrpSpPr>
          <a:grpSpLocks/>
        </xdr:cNvGrpSpPr>
      </xdr:nvGrpSpPr>
      <xdr:grpSpPr>
        <a:xfrm>
          <a:off x="51054000" y="1104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27" name="Oval 7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Line 7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7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7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46</xdr:row>
      <xdr:rowOff>0</xdr:rowOff>
    </xdr:from>
    <xdr:to>
      <xdr:col>90</xdr:col>
      <xdr:colOff>0</xdr:colOff>
      <xdr:row>48</xdr:row>
      <xdr:rowOff>0</xdr:rowOff>
    </xdr:to>
    <xdr:sp>
      <xdr:nvSpPr>
        <xdr:cNvPr id="1231" name="text 55"/>
        <xdr:cNvSpPr txBox="1">
          <a:spLocks noChangeArrowheads="1"/>
        </xdr:cNvSpPr>
      </xdr:nvSpPr>
      <xdr:spPr>
        <a:xfrm>
          <a:off x="574167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323850</xdr:colOff>
      <xdr:row>22</xdr:row>
      <xdr:rowOff>114300</xdr:rowOff>
    </xdr:from>
    <xdr:to>
      <xdr:col>53</xdr:col>
      <xdr:colOff>628650</xdr:colOff>
      <xdr:row>24</xdr:row>
      <xdr:rowOff>28575</xdr:rowOff>
    </xdr:to>
    <xdr:grpSp>
      <xdr:nvGrpSpPr>
        <xdr:cNvPr id="1232" name="Group 773"/>
        <xdr:cNvGrpSpPr>
          <a:grpSpLocks noChangeAspect="1"/>
        </xdr:cNvGrpSpPr>
      </xdr:nvGrpSpPr>
      <xdr:grpSpPr>
        <a:xfrm>
          <a:off x="38938200" y="5629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3" name="Line 7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7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29</xdr:row>
      <xdr:rowOff>76200</xdr:rowOff>
    </xdr:from>
    <xdr:to>
      <xdr:col>55</xdr:col>
      <xdr:colOff>238125</xdr:colOff>
      <xdr:row>30</xdr:row>
      <xdr:rowOff>152400</xdr:rowOff>
    </xdr:to>
    <xdr:grpSp>
      <xdr:nvGrpSpPr>
        <xdr:cNvPr id="1235" name="Group 776"/>
        <xdr:cNvGrpSpPr>
          <a:grpSpLocks/>
        </xdr:cNvGrpSpPr>
      </xdr:nvGrpSpPr>
      <xdr:grpSpPr>
        <a:xfrm>
          <a:off x="29184600" y="7191375"/>
          <a:ext cx="11153775" cy="304800"/>
          <a:chOff x="89" y="287"/>
          <a:chExt cx="863" cy="32"/>
        </a:xfrm>
        <a:solidFill>
          <a:srgbClr val="FFFFFF"/>
        </a:solidFill>
      </xdr:grpSpPr>
      <xdr:sp>
        <xdr:nvSpPr>
          <xdr:cNvPr id="1236" name="Rectangle 77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77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77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78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78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78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78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78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78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42</xdr:row>
      <xdr:rowOff>114300</xdr:rowOff>
    </xdr:from>
    <xdr:to>
      <xdr:col>85</xdr:col>
      <xdr:colOff>9525</xdr:colOff>
      <xdr:row>42</xdr:row>
      <xdr:rowOff>114300</xdr:rowOff>
    </xdr:to>
    <xdr:sp>
      <xdr:nvSpPr>
        <xdr:cNvPr id="1245" name="Line 786"/>
        <xdr:cNvSpPr>
          <a:spLocks/>
        </xdr:cNvSpPr>
      </xdr:nvSpPr>
      <xdr:spPr>
        <a:xfrm flipV="1">
          <a:off x="41071800" y="10201275"/>
          <a:ext cx="2132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619125</xdr:colOff>
      <xdr:row>42</xdr:row>
      <xdr:rowOff>114300</xdr:rowOff>
    </xdr:from>
    <xdr:to>
      <xdr:col>55</xdr:col>
      <xdr:colOff>0</xdr:colOff>
      <xdr:row>42</xdr:row>
      <xdr:rowOff>114300</xdr:rowOff>
    </xdr:to>
    <xdr:sp>
      <xdr:nvSpPr>
        <xdr:cNvPr id="1246" name="Line 787"/>
        <xdr:cNvSpPr>
          <a:spLocks/>
        </xdr:cNvSpPr>
      </xdr:nvSpPr>
      <xdr:spPr>
        <a:xfrm flipV="1">
          <a:off x="28832175" y="10201275"/>
          <a:ext cx="1126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42</xdr:row>
      <xdr:rowOff>0</xdr:rowOff>
    </xdr:from>
    <xdr:ext cx="971550" cy="228600"/>
    <xdr:sp>
      <xdr:nvSpPr>
        <xdr:cNvPr id="1247" name="text 7166"/>
        <xdr:cNvSpPr txBox="1">
          <a:spLocks noChangeArrowheads="1"/>
        </xdr:cNvSpPr>
      </xdr:nvSpPr>
      <xdr:spPr>
        <a:xfrm>
          <a:off x="40100250" y="10086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56</xdr:col>
      <xdr:colOff>0</xdr:colOff>
      <xdr:row>28</xdr:row>
      <xdr:rowOff>114300</xdr:rowOff>
    </xdr:from>
    <xdr:to>
      <xdr:col>89</xdr:col>
      <xdr:colOff>504825</xdr:colOff>
      <xdr:row>28</xdr:row>
      <xdr:rowOff>114300</xdr:rowOff>
    </xdr:to>
    <xdr:sp>
      <xdr:nvSpPr>
        <xdr:cNvPr id="1248" name="Line 789"/>
        <xdr:cNvSpPr>
          <a:spLocks/>
        </xdr:cNvSpPr>
      </xdr:nvSpPr>
      <xdr:spPr>
        <a:xfrm flipV="1">
          <a:off x="41071800" y="7000875"/>
          <a:ext cx="2479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619125</xdr:colOff>
      <xdr:row>28</xdr:row>
      <xdr:rowOff>114300</xdr:rowOff>
    </xdr:from>
    <xdr:to>
      <xdr:col>55</xdr:col>
      <xdr:colOff>0</xdr:colOff>
      <xdr:row>28</xdr:row>
      <xdr:rowOff>114300</xdr:rowOff>
    </xdr:to>
    <xdr:sp>
      <xdr:nvSpPr>
        <xdr:cNvPr id="1249" name="Line 790"/>
        <xdr:cNvSpPr>
          <a:spLocks/>
        </xdr:cNvSpPr>
      </xdr:nvSpPr>
      <xdr:spPr>
        <a:xfrm flipV="1">
          <a:off x="21402675" y="7000875"/>
          <a:ext cx="1869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1250" name="text 7166"/>
        <xdr:cNvSpPr txBox="1">
          <a:spLocks noChangeArrowheads="1"/>
        </xdr:cNvSpPr>
      </xdr:nvSpPr>
      <xdr:spPr>
        <a:xfrm>
          <a:off x="401002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56</xdr:col>
      <xdr:colOff>0</xdr:colOff>
      <xdr:row>25</xdr:row>
      <xdr:rowOff>114300</xdr:rowOff>
    </xdr:from>
    <xdr:to>
      <xdr:col>86</xdr:col>
      <xdr:colOff>266700</xdr:colOff>
      <xdr:row>25</xdr:row>
      <xdr:rowOff>114300</xdr:rowOff>
    </xdr:to>
    <xdr:sp>
      <xdr:nvSpPr>
        <xdr:cNvPr id="1251" name="Line 792"/>
        <xdr:cNvSpPr>
          <a:spLocks/>
        </xdr:cNvSpPr>
      </xdr:nvSpPr>
      <xdr:spPr>
        <a:xfrm flipV="1">
          <a:off x="41071800" y="631507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25</xdr:row>
      <xdr:rowOff>114300</xdr:rowOff>
    </xdr:from>
    <xdr:to>
      <xdr:col>55</xdr:col>
      <xdr:colOff>0</xdr:colOff>
      <xdr:row>25</xdr:row>
      <xdr:rowOff>114300</xdr:rowOff>
    </xdr:to>
    <xdr:sp>
      <xdr:nvSpPr>
        <xdr:cNvPr id="1252" name="Line 793"/>
        <xdr:cNvSpPr>
          <a:spLocks/>
        </xdr:cNvSpPr>
      </xdr:nvSpPr>
      <xdr:spPr>
        <a:xfrm flipV="1">
          <a:off x="25746075" y="6315075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1253" name="text 7166"/>
        <xdr:cNvSpPr txBox="1">
          <a:spLocks noChangeArrowheads="1"/>
        </xdr:cNvSpPr>
      </xdr:nvSpPr>
      <xdr:spPr>
        <a:xfrm>
          <a:off x="401002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71</xdr:col>
      <xdr:colOff>476250</xdr:colOff>
      <xdr:row>16</xdr:row>
      <xdr:rowOff>114300</xdr:rowOff>
    </xdr:from>
    <xdr:to>
      <xdr:col>79</xdr:col>
      <xdr:colOff>495300</xdr:colOff>
      <xdr:row>16</xdr:row>
      <xdr:rowOff>114300</xdr:rowOff>
    </xdr:to>
    <xdr:sp>
      <xdr:nvSpPr>
        <xdr:cNvPr id="1254" name="Line 795"/>
        <xdr:cNvSpPr>
          <a:spLocks/>
        </xdr:cNvSpPr>
      </xdr:nvSpPr>
      <xdr:spPr>
        <a:xfrm>
          <a:off x="52463700" y="4257675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228600</xdr:colOff>
      <xdr:row>16</xdr:row>
      <xdr:rowOff>0</xdr:rowOff>
    </xdr:from>
    <xdr:ext cx="552450" cy="228600"/>
    <xdr:sp>
      <xdr:nvSpPr>
        <xdr:cNvPr id="1255" name="text 7125"/>
        <xdr:cNvSpPr txBox="1">
          <a:spLocks noChangeArrowheads="1"/>
        </xdr:cNvSpPr>
      </xdr:nvSpPr>
      <xdr:spPr>
        <a:xfrm>
          <a:off x="537019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41</xdr:col>
      <xdr:colOff>200025</xdr:colOff>
      <xdr:row>19</xdr:row>
      <xdr:rowOff>0</xdr:rowOff>
    </xdr:from>
    <xdr:ext cx="552450" cy="228600"/>
    <xdr:sp>
      <xdr:nvSpPr>
        <xdr:cNvPr id="1256" name="text 7125"/>
        <xdr:cNvSpPr txBox="1">
          <a:spLocks noChangeArrowheads="1"/>
        </xdr:cNvSpPr>
      </xdr:nvSpPr>
      <xdr:spPr>
        <a:xfrm>
          <a:off x="29898975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*)</a:t>
          </a:r>
        </a:p>
      </xdr:txBody>
    </xdr:sp>
    <xdr:clientData/>
  </xdr:oneCellAnchor>
  <xdr:twoCellAnchor>
    <xdr:from>
      <xdr:col>47</xdr:col>
      <xdr:colOff>457200</xdr:colOff>
      <xdr:row>22</xdr:row>
      <xdr:rowOff>0</xdr:rowOff>
    </xdr:from>
    <xdr:to>
      <xdr:col>48</xdr:col>
      <xdr:colOff>171450</xdr:colOff>
      <xdr:row>23</xdr:row>
      <xdr:rowOff>0</xdr:rowOff>
    </xdr:to>
    <xdr:sp>
      <xdr:nvSpPr>
        <xdr:cNvPr id="1257" name="Rectangle 802"/>
        <xdr:cNvSpPr>
          <a:spLocks/>
        </xdr:cNvSpPr>
      </xdr:nvSpPr>
      <xdr:spPr>
        <a:xfrm>
          <a:off x="34613850" y="55149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46</xdr:row>
      <xdr:rowOff>66675</xdr:rowOff>
    </xdr:from>
    <xdr:to>
      <xdr:col>66</xdr:col>
      <xdr:colOff>9525</xdr:colOff>
      <xdr:row>46</xdr:row>
      <xdr:rowOff>66675</xdr:rowOff>
    </xdr:to>
    <xdr:sp>
      <xdr:nvSpPr>
        <xdr:cNvPr id="1258" name="Line 806"/>
        <xdr:cNvSpPr>
          <a:spLocks/>
        </xdr:cNvSpPr>
      </xdr:nvSpPr>
      <xdr:spPr>
        <a:xfrm>
          <a:off x="47310675" y="1106805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457200</xdr:colOff>
      <xdr:row>26</xdr:row>
      <xdr:rowOff>76200</xdr:rowOff>
    </xdr:from>
    <xdr:to>
      <xdr:col>62</xdr:col>
      <xdr:colOff>276225</xdr:colOff>
      <xdr:row>27</xdr:row>
      <xdr:rowOff>152400</xdr:rowOff>
    </xdr:to>
    <xdr:grpSp>
      <xdr:nvGrpSpPr>
        <xdr:cNvPr id="1259" name="Group 808"/>
        <xdr:cNvGrpSpPr>
          <a:grpSpLocks/>
        </xdr:cNvGrpSpPr>
      </xdr:nvGrpSpPr>
      <xdr:grpSpPr>
        <a:xfrm>
          <a:off x="34613850" y="6505575"/>
          <a:ext cx="11191875" cy="304800"/>
          <a:chOff x="89" y="287"/>
          <a:chExt cx="863" cy="32"/>
        </a:xfrm>
        <a:solidFill>
          <a:srgbClr val="FFFFFF"/>
        </a:solidFill>
      </xdr:grpSpPr>
      <xdr:sp>
        <xdr:nvSpPr>
          <xdr:cNvPr id="1260" name="Rectangle 80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81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8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8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8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8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8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8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8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35</xdr:row>
      <xdr:rowOff>57150</xdr:rowOff>
    </xdr:from>
    <xdr:to>
      <xdr:col>5</xdr:col>
      <xdr:colOff>647700</xdr:colOff>
      <xdr:row>35</xdr:row>
      <xdr:rowOff>171450</xdr:rowOff>
    </xdr:to>
    <xdr:grpSp>
      <xdr:nvGrpSpPr>
        <xdr:cNvPr id="1269" name="Group 818"/>
        <xdr:cNvGrpSpPr>
          <a:grpSpLocks/>
        </xdr:cNvGrpSpPr>
      </xdr:nvGrpSpPr>
      <xdr:grpSpPr>
        <a:xfrm>
          <a:off x="2486025" y="8543925"/>
          <a:ext cx="1114425" cy="114300"/>
          <a:chOff x="29" y="527"/>
          <a:chExt cx="102" cy="12"/>
        </a:xfrm>
        <a:solidFill>
          <a:srgbClr val="FFFFFF"/>
        </a:solidFill>
      </xdr:grpSpPr>
      <xdr:sp>
        <xdr:nvSpPr>
          <xdr:cNvPr id="1270" name="Line 819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820"/>
          <xdr:cNvSpPr>
            <a:spLocks noChangeAspect="1"/>
          </xdr:cNvSpPr>
        </xdr:nvSpPr>
        <xdr:spPr>
          <a:xfrm>
            <a:off x="83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821"/>
          <xdr:cNvSpPr>
            <a:spLocks noChangeAspect="1"/>
          </xdr:cNvSpPr>
        </xdr:nvSpPr>
        <xdr:spPr>
          <a:xfrm>
            <a:off x="11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822"/>
          <xdr:cNvSpPr>
            <a:spLocks noChangeAspect="1"/>
          </xdr:cNvSpPr>
        </xdr:nvSpPr>
        <xdr:spPr>
          <a:xfrm>
            <a:off x="10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823"/>
          <xdr:cNvSpPr>
            <a:spLocks noChangeAspect="1"/>
          </xdr:cNvSpPr>
        </xdr:nvSpPr>
        <xdr:spPr>
          <a:xfrm>
            <a:off x="95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824"/>
          <xdr:cNvSpPr>
            <a:spLocks noChangeAspect="1"/>
          </xdr:cNvSpPr>
        </xdr:nvSpPr>
        <xdr:spPr>
          <a:xfrm>
            <a:off x="7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825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826"/>
          <xdr:cNvSpPr>
            <a:spLocks noChangeAspect="1"/>
          </xdr:cNvSpPr>
        </xdr:nvSpPr>
        <xdr:spPr>
          <a:xfrm>
            <a:off x="66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827"/>
          <xdr:cNvSpPr>
            <a:spLocks noChangeAspect="1"/>
          </xdr:cNvSpPr>
        </xdr:nvSpPr>
        <xdr:spPr>
          <a:xfrm>
            <a:off x="61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Line 828"/>
          <xdr:cNvSpPr>
            <a:spLocks/>
          </xdr:cNvSpPr>
        </xdr:nvSpPr>
        <xdr:spPr>
          <a:xfrm>
            <a:off x="66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Line 829"/>
          <xdr:cNvSpPr>
            <a:spLocks/>
          </xdr:cNvSpPr>
        </xdr:nvSpPr>
        <xdr:spPr>
          <a:xfrm flipV="1">
            <a:off x="66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text 1492"/>
          <xdr:cNvSpPr txBox="1">
            <a:spLocks noChangeAspect="1" noChangeArrowheads="1"/>
          </xdr:cNvSpPr>
        </xdr:nvSpPr>
        <xdr:spPr>
          <a:xfrm>
            <a:off x="46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</xdr:col>
      <xdr:colOff>47625</xdr:colOff>
      <xdr:row>30</xdr:row>
      <xdr:rowOff>57150</xdr:rowOff>
    </xdr:from>
    <xdr:to>
      <xdr:col>5</xdr:col>
      <xdr:colOff>647700</xdr:colOff>
      <xdr:row>30</xdr:row>
      <xdr:rowOff>171450</xdr:rowOff>
    </xdr:to>
    <xdr:grpSp>
      <xdr:nvGrpSpPr>
        <xdr:cNvPr id="1282" name="Group 831"/>
        <xdr:cNvGrpSpPr>
          <a:grpSpLocks/>
        </xdr:cNvGrpSpPr>
      </xdr:nvGrpSpPr>
      <xdr:grpSpPr>
        <a:xfrm>
          <a:off x="2486025" y="7400925"/>
          <a:ext cx="1114425" cy="114300"/>
          <a:chOff x="29" y="527"/>
          <a:chExt cx="102" cy="12"/>
        </a:xfrm>
        <a:solidFill>
          <a:srgbClr val="FFFFFF"/>
        </a:solidFill>
      </xdr:grpSpPr>
      <xdr:sp>
        <xdr:nvSpPr>
          <xdr:cNvPr id="1283" name="Line 832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833"/>
          <xdr:cNvSpPr>
            <a:spLocks noChangeAspect="1"/>
          </xdr:cNvSpPr>
        </xdr:nvSpPr>
        <xdr:spPr>
          <a:xfrm>
            <a:off x="83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834"/>
          <xdr:cNvSpPr>
            <a:spLocks noChangeAspect="1"/>
          </xdr:cNvSpPr>
        </xdr:nvSpPr>
        <xdr:spPr>
          <a:xfrm>
            <a:off x="11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835"/>
          <xdr:cNvSpPr>
            <a:spLocks noChangeAspect="1"/>
          </xdr:cNvSpPr>
        </xdr:nvSpPr>
        <xdr:spPr>
          <a:xfrm>
            <a:off x="10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836"/>
          <xdr:cNvSpPr>
            <a:spLocks noChangeAspect="1"/>
          </xdr:cNvSpPr>
        </xdr:nvSpPr>
        <xdr:spPr>
          <a:xfrm>
            <a:off x="95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837"/>
          <xdr:cNvSpPr>
            <a:spLocks noChangeAspect="1"/>
          </xdr:cNvSpPr>
        </xdr:nvSpPr>
        <xdr:spPr>
          <a:xfrm>
            <a:off x="7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838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839"/>
          <xdr:cNvSpPr>
            <a:spLocks noChangeAspect="1"/>
          </xdr:cNvSpPr>
        </xdr:nvSpPr>
        <xdr:spPr>
          <a:xfrm>
            <a:off x="66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840"/>
          <xdr:cNvSpPr>
            <a:spLocks noChangeAspect="1"/>
          </xdr:cNvSpPr>
        </xdr:nvSpPr>
        <xdr:spPr>
          <a:xfrm>
            <a:off x="61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Line 841"/>
          <xdr:cNvSpPr>
            <a:spLocks/>
          </xdr:cNvSpPr>
        </xdr:nvSpPr>
        <xdr:spPr>
          <a:xfrm>
            <a:off x="66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Line 842"/>
          <xdr:cNvSpPr>
            <a:spLocks/>
          </xdr:cNvSpPr>
        </xdr:nvSpPr>
        <xdr:spPr>
          <a:xfrm flipV="1">
            <a:off x="66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text 1492"/>
          <xdr:cNvSpPr txBox="1">
            <a:spLocks noChangeAspect="1" noChangeArrowheads="1"/>
          </xdr:cNvSpPr>
        </xdr:nvSpPr>
        <xdr:spPr>
          <a:xfrm>
            <a:off x="46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115</xdr:col>
      <xdr:colOff>323850</xdr:colOff>
      <xdr:row>30</xdr:row>
      <xdr:rowOff>66675</xdr:rowOff>
    </xdr:from>
    <xdr:to>
      <xdr:col>116</xdr:col>
      <xdr:colOff>457200</xdr:colOff>
      <xdr:row>30</xdr:row>
      <xdr:rowOff>180975</xdr:rowOff>
    </xdr:to>
    <xdr:grpSp>
      <xdr:nvGrpSpPr>
        <xdr:cNvPr id="1295" name="Group 844"/>
        <xdr:cNvGrpSpPr>
          <a:grpSpLocks/>
        </xdr:cNvGrpSpPr>
      </xdr:nvGrpSpPr>
      <xdr:grpSpPr>
        <a:xfrm>
          <a:off x="85001100" y="7410450"/>
          <a:ext cx="1104900" cy="114300"/>
          <a:chOff x="183" y="527"/>
          <a:chExt cx="101" cy="12"/>
        </a:xfrm>
        <a:solidFill>
          <a:srgbClr val="FFFFFF"/>
        </a:solidFill>
      </xdr:grpSpPr>
      <xdr:grpSp>
        <xdr:nvGrpSpPr>
          <xdr:cNvPr id="1296" name="Group 845"/>
          <xdr:cNvGrpSpPr>
            <a:grpSpLocks/>
          </xdr:cNvGrpSpPr>
        </xdr:nvGrpSpPr>
        <xdr:grpSpPr>
          <a:xfrm>
            <a:off x="183" y="52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297" name="Oval 846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8" name="Oval 847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9" name="Oval 848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0" name="Oval 849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1" name="Oval 850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02" name="Group 851"/>
          <xdr:cNvGrpSpPr>
            <a:grpSpLocks/>
          </xdr:cNvGrpSpPr>
        </xdr:nvGrpSpPr>
        <xdr:grpSpPr>
          <a:xfrm>
            <a:off x="243" y="527"/>
            <a:ext cx="41" cy="12"/>
            <a:chOff x="243" y="527"/>
            <a:chExt cx="41" cy="12"/>
          </a:xfrm>
          <a:solidFill>
            <a:srgbClr val="FFFFFF"/>
          </a:solidFill>
        </xdr:grpSpPr>
        <xdr:sp>
          <xdr:nvSpPr>
            <xdr:cNvPr id="1303" name="Rectangle 852"/>
            <xdr:cNvSpPr>
              <a:spLocks/>
            </xdr:cNvSpPr>
          </xdr:nvSpPr>
          <xdr:spPr>
            <a:xfrm>
              <a:off x="248" y="52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04" name="Group 853"/>
            <xdr:cNvGrpSpPr>
              <a:grpSpLocks/>
            </xdr:cNvGrpSpPr>
          </xdr:nvGrpSpPr>
          <xdr:grpSpPr>
            <a:xfrm>
              <a:off x="243" y="52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305" name="Group 854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306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307" name="Line 856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08" name="Rectangle 857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309" name="Group 858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310" name="Rectangle 859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11" name="Line 860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12" name="Line 86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115</xdr:col>
      <xdr:colOff>323850</xdr:colOff>
      <xdr:row>35</xdr:row>
      <xdr:rowOff>66675</xdr:rowOff>
    </xdr:from>
    <xdr:to>
      <xdr:col>116</xdr:col>
      <xdr:colOff>457200</xdr:colOff>
      <xdr:row>35</xdr:row>
      <xdr:rowOff>180975</xdr:rowOff>
    </xdr:to>
    <xdr:grpSp>
      <xdr:nvGrpSpPr>
        <xdr:cNvPr id="1313" name="Group 862"/>
        <xdr:cNvGrpSpPr>
          <a:grpSpLocks/>
        </xdr:cNvGrpSpPr>
      </xdr:nvGrpSpPr>
      <xdr:grpSpPr>
        <a:xfrm>
          <a:off x="85001100" y="8553450"/>
          <a:ext cx="1104900" cy="114300"/>
          <a:chOff x="183" y="527"/>
          <a:chExt cx="101" cy="12"/>
        </a:xfrm>
        <a:solidFill>
          <a:srgbClr val="FFFFFF"/>
        </a:solidFill>
      </xdr:grpSpPr>
      <xdr:grpSp>
        <xdr:nvGrpSpPr>
          <xdr:cNvPr id="1314" name="Group 863"/>
          <xdr:cNvGrpSpPr>
            <a:grpSpLocks/>
          </xdr:cNvGrpSpPr>
        </xdr:nvGrpSpPr>
        <xdr:grpSpPr>
          <a:xfrm>
            <a:off x="183" y="52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315" name="Oval 864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6" name="Oval 865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7" name="Oval 866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8" name="Oval 867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9" name="Oval 868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20" name="Group 869"/>
          <xdr:cNvGrpSpPr>
            <a:grpSpLocks/>
          </xdr:cNvGrpSpPr>
        </xdr:nvGrpSpPr>
        <xdr:grpSpPr>
          <a:xfrm>
            <a:off x="243" y="527"/>
            <a:ext cx="41" cy="12"/>
            <a:chOff x="243" y="527"/>
            <a:chExt cx="41" cy="12"/>
          </a:xfrm>
          <a:solidFill>
            <a:srgbClr val="FFFFFF"/>
          </a:solidFill>
        </xdr:grpSpPr>
        <xdr:sp>
          <xdr:nvSpPr>
            <xdr:cNvPr id="1321" name="Rectangle 870"/>
            <xdr:cNvSpPr>
              <a:spLocks/>
            </xdr:cNvSpPr>
          </xdr:nvSpPr>
          <xdr:spPr>
            <a:xfrm>
              <a:off x="248" y="52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22" name="Group 871"/>
            <xdr:cNvGrpSpPr>
              <a:grpSpLocks/>
            </xdr:cNvGrpSpPr>
          </xdr:nvGrpSpPr>
          <xdr:grpSpPr>
            <a:xfrm>
              <a:off x="243" y="52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323" name="Group 872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324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325" name="Line 874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26" name="Rectangle 875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327" name="Group 876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328" name="Rectangle 877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29" name="Line 878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30" name="Line 879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absolute">
    <xdr:from>
      <xdr:col>85</xdr:col>
      <xdr:colOff>714375</xdr:colOff>
      <xdr:row>42</xdr:row>
      <xdr:rowOff>95250</xdr:rowOff>
    </xdr:from>
    <xdr:to>
      <xdr:col>87</xdr:col>
      <xdr:colOff>219075</xdr:colOff>
      <xdr:row>42</xdr:row>
      <xdr:rowOff>209550</xdr:rowOff>
    </xdr:to>
    <xdr:grpSp>
      <xdr:nvGrpSpPr>
        <xdr:cNvPr id="1331" name="Group 880"/>
        <xdr:cNvGrpSpPr>
          <a:grpSpLocks noChangeAspect="1"/>
        </xdr:cNvGrpSpPr>
      </xdr:nvGrpSpPr>
      <xdr:grpSpPr>
        <a:xfrm>
          <a:off x="63103125" y="1018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3" name="Line 8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8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8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8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8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8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8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695325</xdr:colOff>
      <xdr:row>40</xdr:row>
      <xdr:rowOff>57150</xdr:rowOff>
    </xdr:from>
    <xdr:to>
      <xdr:col>87</xdr:col>
      <xdr:colOff>152400</xdr:colOff>
      <xdr:row>40</xdr:row>
      <xdr:rowOff>171450</xdr:rowOff>
    </xdr:to>
    <xdr:grpSp>
      <xdr:nvGrpSpPr>
        <xdr:cNvPr id="1340" name="Group 889"/>
        <xdr:cNvGrpSpPr>
          <a:grpSpLocks/>
        </xdr:cNvGrpSpPr>
      </xdr:nvGrpSpPr>
      <xdr:grpSpPr>
        <a:xfrm>
          <a:off x="63084075" y="96869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341" name="Line 890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891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89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89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894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895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896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897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898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Line 899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900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47625</xdr:colOff>
      <xdr:row>35</xdr:row>
      <xdr:rowOff>57150</xdr:rowOff>
    </xdr:from>
    <xdr:to>
      <xdr:col>90</xdr:col>
      <xdr:colOff>9525</xdr:colOff>
      <xdr:row>35</xdr:row>
      <xdr:rowOff>171450</xdr:rowOff>
    </xdr:to>
    <xdr:grpSp>
      <xdr:nvGrpSpPr>
        <xdr:cNvPr id="1352" name="Group 901"/>
        <xdr:cNvGrpSpPr>
          <a:grpSpLocks/>
        </xdr:cNvGrpSpPr>
      </xdr:nvGrpSpPr>
      <xdr:grpSpPr>
        <a:xfrm>
          <a:off x="65408175" y="8543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353" name="Line 90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90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90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90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90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90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90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90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91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Line 91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Line 91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152400</xdr:colOff>
      <xdr:row>29</xdr:row>
      <xdr:rowOff>57150</xdr:rowOff>
    </xdr:from>
    <xdr:to>
      <xdr:col>85</xdr:col>
      <xdr:colOff>581025</xdr:colOff>
      <xdr:row>29</xdr:row>
      <xdr:rowOff>171450</xdr:rowOff>
    </xdr:to>
    <xdr:grpSp>
      <xdr:nvGrpSpPr>
        <xdr:cNvPr id="1364" name="Group 922"/>
        <xdr:cNvGrpSpPr>
          <a:grpSpLocks/>
        </xdr:cNvGrpSpPr>
      </xdr:nvGrpSpPr>
      <xdr:grpSpPr>
        <a:xfrm>
          <a:off x="62026800" y="71723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365" name="Line 92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92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92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92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92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92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92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93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93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Line 93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Line 93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371475</xdr:colOff>
      <xdr:row>26</xdr:row>
      <xdr:rowOff>57150</xdr:rowOff>
    </xdr:from>
    <xdr:to>
      <xdr:col>82</xdr:col>
      <xdr:colOff>390525</xdr:colOff>
      <xdr:row>26</xdr:row>
      <xdr:rowOff>171450</xdr:rowOff>
    </xdr:to>
    <xdr:grpSp>
      <xdr:nvGrpSpPr>
        <xdr:cNvPr id="1376" name="Group 934"/>
        <xdr:cNvGrpSpPr>
          <a:grpSpLocks noChangeAspect="1"/>
        </xdr:cNvGrpSpPr>
      </xdr:nvGrpSpPr>
      <xdr:grpSpPr>
        <a:xfrm>
          <a:off x="59788425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8" name="Line 93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93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93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93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94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94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94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40</xdr:row>
      <xdr:rowOff>190500</xdr:rowOff>
    </xdr:from>
    <xdr:to>
      <xdr:col>38</xdr:col>
      <xdr:colOff>276225</xdr:colOff>
      <xdr:row>41</xdr:row>
      <xdr:rowOff>76200</xdr:rowOff>
    </xdr:to>
    <xdr:grpSp>
      <xdr:nvGrpSpPr>
        <xdr:cNvPr id="1385" name="Group 943"/>
        <xdr:cNvGrpSpPr>
          <a:grpSpLocks noChangeAspect="1"/>
        </xdr:cNvGrpSpPr>
      </xdr:nvGrpSpPr>
      <xdr:grpSpPr>
        <a:xfrm>
          <a:off x="26974800" y="98202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7" name="Line 9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9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9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9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9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9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9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438150</xdr:colOff>
      <xdr:row>24</xdr:row>
      <xdr:rowOff>57150</xdr:rowOff>
    </xdr:from>
    <xdr:to>
      <xdr:col>39</xdr:col>
      <xdr:colOff>914400</xdr:colOff>
      <xdr:row>24</xdr:row>
      <xdr:rowOff>171450</xdr:rowOff>
    </xdr:to>
    <xdr:grpSp>
      <xdr:nvGrpSpPr>
        <xdr:cNvPr id="1394" name="Group 952"/>
        <xdr:cNvGrpSpPr>
          <a:grpSpLocks noChangeAspect="1"/>
        </xdr:cNvGrpSpPr>
      </xdr:nvGrpSpPr>
      <xdr:grpSpPr>
        <a:xfrm>
          <a:off x="28136850" y="6029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6" name="Line 9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9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9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9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9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9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9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29</xdr:row>
      <xdr:rowOff>219075</xdr:rowOff>
    </xdr:from>
    <xdr:to>
      <xdr:col>20</xdr:col>
      <xdr:colOff>419100</xdr:colOff>
      <xdr:row>31</xdr:row>
      <xdr:rowOff>114300</xdr:rowOff>
    </xdr:to>
    <xdr:grpSp>
      <xdr:nvGrpSpPr>
        <xdr:cNvPr id="1403" name="Group 961"/>
        <xdr:cNvGrpSpPr>
          <a:grpSpLocks noChangeAspect="1"/>
        </xdr:cNvGrpSpPr>
      </xdr:nvGrpSpPr>
      <xdr:grpSpPr>
        <a:xfrm>
          <a:off x="144303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4" name="Line 9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9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34</xdr:row>
      <xdr:rowOff>114300</xdr:rowOff>
    </xdr:from>
    <xdr:to>
      <xdr:col>29</xdr:col>
      <xdr:colOff>647700</xdr:colOff>
      <xdr:row>36</xdr:row>
      <xdr:rowOff>28575</xdr:rowOff>
    </xdr:to>
    <xdr:grpSp>
      <xdr:nvGrpSpPr>
        <xdr:cNvPr id="1406" name="Group 964"/>
        <xdr:cNvGrpSpPr>
          <a:grpSpLocks noChangeAspect="1"/>
        </xdr:cNvGrpSpPr>
      </xdr:nvGrpSpPr>
      <xdr:grpSpPr>
        <a:xfrm>
          <a:off x="211264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7" name="Line 9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9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819150</xdr:colOff>
      <xdr:row>33</xdr:row>
      <xdr:rowOff>57150</xdr:rowOff>
    </xdr:from>
    <xdr:to>
      <xdr:col>35</xdr:col>
      <xdr:colOff>276225</xdr:colOff>
      <xdr:row>33</xdr:row>
      <xdr:rowOff>171450</xdr:rowOff>
    </xdr:to>
    <xdr:grpSp>
      <xdr:nvGrpSpPr>
        <xdr:cNvPr id="1409" name="Group 967"/>
        <xdr:cNvGrpSpPr>
          <a:grpSpLocks/>
        </xdr:cNvGrpSpPr>
      </xdr:nvGrpSpPr>
      <xdr:grpSpPr>
        <a:xfrm>
          <a:off x="24574500" y="80867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10" name="Line 96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969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970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971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972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973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97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97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976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Line 977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Line 978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809625</xdr:colOff>
      <xdr:row>30</xdr:row>
      <xdr:rowOff>57150</xdr:rowOff>
    </xdr:from>
    <xdr:to>
      <xdr:col>31</xdr:col>
      <xdr:colOff>257175</xdr:colOff>
      <xdr:row>30</xdr:row>
      <xdr:rowOff>171450</xdr:rowOff>
    </xdr:to>
    <xdr:grpSp>
      <xdr:nvGrpSpPr>
        <xdr:cNvPr id="1421" name="Group 979"/>
        <xdr:cNvGrpSpPr>
          <a:grpSpLocks/>
        </xdr:cNvGrpSpPr>
      </xdr:nvGrpSpPr>
      <xdr:grpSpPr>
        <a:xfrm>
          <a:off x="21593175" y="74009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22" name="Line 98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98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98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98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98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98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98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98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98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Line 98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Line 99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37</xdr:row>
      <xdr:rowOff>114300</xdr:rowOff>
    </xdr:from>
    <xdr:to>
      <xdr:col>32</xdr:col>
      <xdr:colOff>419100</xdr:colOff>
      <xdr:row>39</xdr:row>
      <xdr:rowOff>28575</xdr:rowOff>
    </xdr:to>
    <xdr:grpSp>
      <xdr:nvGrpSpPr>
        <xdr:cNvPr id="1433" name="Group 991"/>
        <xdr:cNvGrpSpPr>
          <a:grpSpLocks noChangeAspect="1"/>
        </xdr:cNvGrpSpPr>
      </xdr:nvGrpSpPr>
      <xdr:grpSpPr>
        <a:xfrm>
          <a:off x="233457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4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34</xdr:row>
      <xdr:rowOff>114300</xdr:rowOff>
    </xdr:from>
    <xdr:to>
      <xdr:col>35</xdr:col>
      <xdr:colOff>66675</xdr:colOff>
      <xdr:row>39</xdr:row>
      <xdr:rowOff>190500</xdr:rowOff>
    </xdr:to>
    <xdr:sp>
      <xdr:nvSpPr>
        <xdr:cNvPr id="1436" name="Line 994"/>
        <xdr:cNvSpPr>
          <a:spLocks/>
        </xdr:cNvSpPr>
      </xdr:nvSpPr>
      <xdr:spPr>
        <a:xfrm>
          <a:off x="21278850" y="8372475"/>
          <a:ext cx="40290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37" name="Line 995"/>
        <xdr:cNvSpPr>
          <a:spLocks/>
        </xdr:cNvSpPr>
      </xdr:nvSpPr>
      <xdr:spPr>
        <a:xfrm flipH="1">
          <a:off x="26203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38" name="Line 996"/>
        <xdr:cNvSpPr>
          <a:spLocks/>
        </xdr:cNvSpPr>
      </xdr:nvSpPr>
      <xdr:spPr>
        <a:xfrm flipH="1">
          <a:off x="26203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39" name="Line 997"/>
        <xdr:cNvSpPr>
          <a:spLocks/>
        </xdr:cNvSpPr>
      </xdr:nvSpPr>
      <xdr:spPr>
        <a:xfrm flipH="1">
          <a:off x="26203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40" name="Line 998"/>
        <xdr:cNvSpPr>
          <a:spLocks/>
        </xdr:cNvSpPr>
      </xdr:nvSpPr>
      <xdr:spPr>
        <a:xfrm flipH="1">
          <a:off x="26203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41" name="Line 999"/>
        <xdr:cNvSpPr>
          <a:spLocks/>
        </xdr:cNvSpPr>
      </xdr:nvSpPr>
      <xdr:spPr>
        <a:xfrm flipH="1">
          <a:off x="26203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42" name="Line 1000"/>
        <xdr:cNvSpPr>
          <a:spLocks/>
        </xdr:cNvSpPr>
      </xdr:nvSpPr>
      <xdr:spPr>
        <a:xfrm flipH="1">
          <a:off x="26203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23</xdr:row>
      <xdr:rowOff>219075</xdr:rowOff>
    </xdr:from>
    <xdr:to>
      <xdr:col>35</xdr:col>
      <xdr:colOff>647700</xdr:colOff>
      <xdr:row>25</xdr:row>
      <xdr:rowOff>114300</xdr:rowOff>
    </xdr:to>
    <xdr:grpSp>
      <xdr:nvGrpSpPr>
        <xdr:cNvPr id="1443" name="Group 1001"/>
        <xdr:cNvGrpSpPr>
          <a:grpSpLocks noChangeAspect="1"/>
        </xdr:cNvGrpSpPr>
      </xdr:nvGrpSpPr>
      <xdr:grpSpPr>
        <a:xfrm>
          <a:off x="255841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4" name="Line 10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10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46" name="Line 1004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47" name="Line 1005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48" name="Line 100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49" name="Line 100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0" name="Line 1008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1" name="Line 1009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2" name="Line 101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3" name="Line 101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4" name="Line 101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5" name="Line 101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6" name="Line 1014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7" name="Line 1015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8" name="Line 101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59" name="Line 101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0" name="Line 1018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1" name="Line 1019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2" name="Line 102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3" name="Line 102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4" name="Line 102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5" name="Line 102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6" name="Line 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7" name="Line 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8" name="Line 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469" name="Line 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0" name="Line 4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1" name="Line 5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2" name="Line 6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3" name="Line 7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4" name="Line 8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5" name="Line 9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6" name="Line 10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7" name="Line 11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8" name="Line 12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79" name="Line 13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0" name="Line 14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1" name="Line 15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2" name="Line 16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3" name="Line 17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4" name="Line 18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5" name="Line 19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6" name="Line 20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7" name="Line 21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8" name="Line 22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89" name="Line 23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0" name="Line 24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1" name="Line 25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2" name="Line 26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3" name="Line 27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4" name="Line 28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5" name="Line 29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6" name="Line 30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7" name="Line 31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8" name="Line 32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499" name="Line 33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00" name="Line 34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01" name="Line 35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02" name="Line 36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03" name="Line 37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04" name="Line 38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05" name="Line 39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06" name="Line 4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07" name="Line 4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08" name="Line 4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09" name="Line 4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0" name="Line 44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1" name="Line 45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2" name="Line 4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3" name="Line 4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4" name="Line 48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5" name="Line 49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6" name="Line 5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17" name="Line 5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21</xdr:row>
      <xdr:rowOff>47625</xdr:rowOff>
    </xdr:from>
    <xdr:to>
      <xdr:col>38</xdr:col>
      <xdr:colOff>371475</xdr:colOff>
      <xdr:row>21</xdr:row>
      <xdr:rowOff>171450</xdr:rowOff>
    </xdr:to>
    <xdr:sp>
      <xdr:nvSpPr>
        <xdr:cNvPr id="1518" name="kreslení 16"/>
        <xdr:cNvSpPr>
          <a:spLocks/>
        </xdr:cNvSpPr>
      </xdr:nvSpPr>
      <xdr:spPr>
        <a:xfrm>
          <a:off x="27717750" y="5334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22</xdr:row>
      <xdr:rowOff>0</xdr:rowOff>
    </xdr:from>
    <xdr:ext cx="514350" cy="228600"/>
    <xdr:sp>
      <xdr:nvSpPr>
        <xdr:cNvPr id="1519" name="text 7125"/>
        <xdr:cNvSpPr txBox="1">
          <a:spLocks noChangeArrowheads="1"/>
        </xdr:cNvSpPr>
      </xdr:nvSpPr>
      <xdr:spPr>
        <a:xfrm>
          <a:off x="3661410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520" name="Line 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521" name="Line 58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522" name="Line 59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523" name="Line 60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524" name="Line 61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525" name="Line 62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23</xdr:row>
      <xdr:rowOff>219075</xdr:rowOff>
    </xdr:from>
    <xdr:to>
      <xdr:col>49</xdr:col>
      <xdr:colOff>314325</xdr:colOff>
      <xdr:row>25</xdr:row>
      <xdr:rowOff>114300</xdr:rowOff>
    </xdr:to>
    <xdr:grpSp>
      <xdr:nvGrpSpPr>
        <xdr:cNvPr id="1526" name="Group 63"/>
        <xdr:cNvGrpSpPr>
          <a:grpSpLocks noChangeAspect="1"/>
        </xdr:cNvGrpSpPr>
      </xdr:nvGrpSpPr>
      <xdr:grpSpPr>
        <a:xfrm>
          <a:off x="35652075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7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29" name="Line 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0" name="Line 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1" name="Line 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2" name="Line 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3" name="Line 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4" name="Line 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5" name="Line 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6" name="Line 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7" name="Line 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8" name="Line 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39" name="Line 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0" name="Line 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1" name="Line 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2" name="Line 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3" name="Line 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4" name="Line 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5" name="Line 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6" name="Line 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7" name="Line 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8" name="Line 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49" name="Line 8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50" name="Line 8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51" name="Line 8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52" name="Line 8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3" name="Line 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4" name="Line 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5" name="Line 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6" name="Line 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7" name="Line 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8" name="Line 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59" name="Line 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0" name="Line 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1" name="Line 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2" name="Line 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3" name="Line 1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4" name="Line 1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5" name="Line 1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6" name="Line 1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7" name="Line 1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8" name="Line 1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69" name="Line 1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0" name="Line 1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1" name="Line 1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2" name="Line 1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3" name="Line 1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4" name="Line 1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5" name="Line 1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6" name="Line 1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7" name="Line 1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8" name="Line 1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79" name="Line 1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0" name="Line 1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1" name="Line 1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2" name="Line 1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3" name="Line 1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4" name="Line 1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5" name="Line 12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6" name="Line 12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7" name="Line 12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588" name="Line 12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89" name="Line 1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0" name="Line 1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1" name="Line 1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2" name="Line 1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3" name="Line 1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4" name="Line 1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5" name="Line 1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6" name="Line 1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7" name="Line 13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8" name="Line 13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599" name="Line 13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600" name="Line 13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200025</xdr:colOff>
      <xdr:row>23</xdr:row>
      <xdr:rowOff>200025</xdr:rowOff>
    </xdr:from>
    <xdr:to>
      <xdr:col>52</xdr:col>
      <xdr:colOff>247650</xdr:colOff>
      <xdr:row>24</xdr:row>
      <xdr:rowOff>200025</xdr:rowOff>
    </xdr:to>
    <xdr:grpSp>
      <xdr:nvGrpSpPr>
        <xdr:cNvPr id="1601" name="Group 139"/>
        <xdr:cNvGrpSpPr>
          <a:grpSpLocks/>
        </xdr:cNvGrpSpPr>
      </xdr:nvGrpSpPr>
      <xdr:grpSpPr>
        <a:xfrm>
          <a:off x="38300025" y="594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02" name="Rectangle 1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1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1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400050</xdr:colOff>
      <xdr:row>16</xdr:row>
      <xdr:rowOff>47625</xdr:rowOff>
    </xdr:from>
    <xdr:to>
      <xdr:col>71</xdr:col>
      <xdr:colOff>552450</xdr:colOff>
      <xdr:row>16</xdr:row>
      <xdr:rowOff>180975</xdr:rowOff>
    </xdr:to>
    <xdr:pic>
      <xdr:nvPicPr>
        <xdr:cNvPr id="160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0" y="4191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606" name="Line 1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607" name="Line 1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608" name="Line 1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609" name="Line 1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610" name="Line 1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611" name="Line 1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612" name="Line 1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613" name="Line 1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614" name="Line 15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615" name="Line 15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616" name="Line 15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617" name="Line 15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18" name="Line 15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19" name="Line 1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20" name="Line 15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21" name="Line 1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22" name="Line 1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23" name="Line 1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24" name="Line 16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25" name="Line 1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26" name="Line 1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27" name="Line 16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28" name="Line 1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29" name="Line 1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0" name="Line 1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1" name="Line 17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2" name="Line 1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33" name="Line 17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4" name="Line 1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35" name="Line 1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6" name="Line 1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7" name="Line 17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38" name="Line 1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39" name="Line 17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0" name="Line 1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41" name="Line 18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2" name="Line 1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3" name="Line 1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4" name="Line 1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5" name="Line 1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6" name="Line 1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7" name="Line 1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8" name="Line 1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49" name="Line 1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0" name="Line 1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1" name="Line 1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2" name="Line 19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3" name="Line 19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4" name="Line 1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5" name="Line 19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56" name="Line 195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57" name="Line 1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58" name="Line 19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59" name="Line 1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60" name="Line 1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61" name="Line 2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62" name="Line 20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63" name="Line 2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64" name="Line 2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65" name="Line 20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66" name="Line 2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67" name="Line 2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68" name="Line 2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69" name="Line 20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70" name="Line 2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71" name="Line 21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72" name="Line 2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73" name="Line 2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74" name="Line 2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75" name="Line 21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76" name="Line 2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77" name="Line 21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78" name="Line 2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679" name="Line 21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0" name="Line 2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1" name="Line 2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2" name="Line 2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3" name="Line 2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4" name="Line 2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5" name="Line 2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6" name="Line 2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7" name="Line 2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8" name="Line 2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89" name="Line 2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90" name="Line 22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91" name="Line 23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92" name="Line 23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693" name="Line 23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28</xdr:row>
      <xdr:rowOff>9525</xdr:rowOff>
    </xdr:from>
    <xdr:to>
      <xdr:col>104</xdr:col>
      <xdr:colOff>266700</xdr:colOff>
      <xdr:row>31</xdr:row>
      <xdr:rowOff>104775</xdr:rowOff>
    </xdr:to>
    <xdr:sp>
      <xdr:nvSpPr>
        <xdr:cNvPr id="1694" name="Line 238"/>
        <xdr:cNvSpPr>
          <a:spLocks/>
        </xdr:cNvSpPr>
      </xdr:nvSpPr>
      <xdr:spPr>
        <a:xfrm>
          <a:off x="77000100" y="68961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31</xdr:row>
      <xdr:rowOff>114300</xdr:rowOff>
    </xdr:from>
    <xdr:to>
      <xdr:col>109</xdr:col>
      <xdr:colOff>647700</xdr:colOff>
      <xdr:row>33</xdr:row>
      <xdr:rowOff>28575</xdr:rowOff>
    </xdr:to>
    <xdr:grpSp>
      <xdr:nvGrpSpPr>
        <xdr:cNvPr id="1695" name="Group 239"/>
        <xdr:cNvGrpSpPr>
          <a:grpSpLocks noChangeAspect="1"/>
        </xdr:cNvGrpSpPr>
      </xdr:nvGrpSpPr>
      <xdr:grpSpPr>
        <a:xfrm>
          <a:off x="805624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6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34</xdr:row>
      <xdr:rowOff>114300</xdr:rowOff>
    </xdr:from>
    <xdr:to>
      <xdr:col>96</xdr:col>
      <xdr:colOff>419100</xdr:colOff>
      <xdr:row>36</xdr:row>
      <xdr:rowOff>28575</xdr:rowOff>
    </xdr:to>
    <xdr:grpSp>
      <xdr:nvGrpSpPr>
        <xdr:cNvPr id="1698" name="Group 245"/>
        <xdr:cNvGrpSpPr>
          <a:grpSpLocks noChangeAspect="1"/>
        </xdr:cNvGrpSpPr>
      </xdr:nvGrpSpPr>
      <xdr:grpSpPr>
        <a:xfrm>
          <a:off x="708945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9" name="Line 2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2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29</xdr:row>
      <xdr:rowOff>219075</xdr:rowOff>
    </xdr:from>
    <xdr:to>
      <xdr:col>95</xdr:col>
      <xdr:colOff>647700</xdr:colOff>
      <xdr:row>31</xdr:row>
      <xdr:rowOff>114300</xdr:rowOff>
    </xdr:to>
    <xdr:grpSp>
      <xdr:nvGrpSpPr>
        <xdr:cNvPr id="1701" name="Group 248"/>
        <xdr:cNvGrpSpPr>
          <a:grpSpLocks noChangeAspect="1"/>
        </xdr:cNvGrpSpPr>
      </xdr:nvGrpSpPr>
      <xdr:grpSpPr>
        <a:xfrm>
          <a:off x="701611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2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38</xdr:row>
      <xdr:rowOff>114300</xdr:rowOff>
    </xdr:from>
    <xdr:to>
      <xdr:col>91</xdr:col>
      <xdr:colOff>647700</xdr:colOff>
      <xdr:row>40</xdr:row>
      <xdr:rowOff>28575</xdr:rowOff>
    </xdr:to>
    <xdr:grpSp>
      <xdr:nvGrpSpPr>
        <xdr:cNvPr id="1704" name="Group 251"/>
        <xdr:cNvGrpSpPr>
          <a:grpSpLocks noChangeAspect="1"/>
        </xdr:cNvGrpSpPr>
      </xdr:nvGrpSpPr>
      <xdr:grpSpPr>
        <a:xfrm>
          <a:off x="67189350" y="9286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5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238125</xdr:colOff>
      <xdr:row>38</xdr:row>
      <xdr:rowOff>114300</xdr:rowOff>
    </xdr:from>
    <xdr:to>
      <xdr:col>91</xdr:col>
      <xdr:colOff>495300</xdr:colOff>
      <xdr:row>38</xdr:row>
      <xdr:rowOff>219075</xdr:rowOff>
    </xdr:to>
    <xdr:sp>
      <xdr:nvSpPr>
        <xdr:cNvPr id="1707" name="Line 254"/>
        <xdr:cNvSpPr>
          <a:spLocks/>
        </xdr:cNvSpPr>
      </xdr:nvSpPr>
      <xdr:spPr>
        <a:xfrm flipH="1">
          <a:off x="66570225" y="9286875"/>
          <a:ext cx="7715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847725</xdr:colOff>
      <xdr:row>38</xdr:row>
      <xdr:rowOff>219075</xdr:rowOff>
    </xdr:from>
    <xdr:to>
      <xdr:col>90</xdr:col>
      <xdr:colOff>238125</xdr:colOff>
      <xdr:row>39</xdr:row>
      <xdr:rowOff>114300</xdr:rowOff>
    </xdr:to>
    <xdr:sp>
      <xdr:nvSpPr>
        <xdr:cNvPr id="1708" name="Line 256"/>
        <xdr:cNvSpPr>
          <a:spLocks/>
        </xdr:cNvSpPr>
      </xdr:nvSpPr>
      <xdr:spPr>
        <a:xfrm flipH="1">
          <a:off x="64722375" y="9391650"/>
          <a:ext cx="18478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09" name="Line 25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0" name="Line 25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1" name="Line 260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2" name="Line 261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3" name="Line 262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4" name="Line 26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5" name="Line 26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6" name="Line 265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7" name="Line 266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8" name="Line 267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19" name="Line 26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0" name="Line 26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23</xdr:row>
      <xdr:rowOff>219075</xdr:rowOff>
    </xdr:from>
    <xdr:to>
      <xdr:col>86</xdr:col>
      <xdr:colOff>419100</xdr:colOff>
      <xdr:row>25</xdr:row>
      <xdr:rowOff>114300</xdr:rowOff>
    </xdr:to>
    <xdr:grpSp>
      <xdr:nvGrpSpPr>
        <xdr:cNvPr id="1721" name="Group 270"/>
        <xdr:cNvGrpSpPr>
          <a:grpSpLocks noChangeAspect="1"/>
        </xdr:cNvGrpSpPr>
      </xdr:nvGrpSpPr>
      <xdr:grpSpPr>
        <a:xfrm>
          <a:off x="63465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2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4" name="Line 27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5" name="Line 27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6" name="Line 275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7" name="Line 276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8" name="Line 277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29" name="Line 27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30" name="Line 27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31" name="Line 280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32" name="Line 281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33" name="Line 282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34" name="Line 28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735" name="Line 28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342900</xdr:colOff>
      <xdr:row>26</xdr:row>
      <xdr:rowOff>219075</xdr:rowOff>
    </xdr:from>
    <xdr:to>
      <xdr:col>89</xdr:col>
      <xdr:colOff>647700</xdr:colOff>
      <xdr:row>28</xdr:row>
      <xdr:rowOff>114300</xdr:rowOff>
    </xdr:to>
    <xdr:grpSp>
      <xdr:nvGrpSpPr>
        <xdr:cNvPr id="1736" name="Group 285"/>
        <xdr:cNvGrpSpPr>
          <a:grpSpLocks noChangeAspect="1"/>
        </xdr:cNvGrpSpPr>
      </xdr:nvGrpSpPr>
      <xdr:grpSpPr>
        <a:xfrm>
          <a:off x="657034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7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25</xdr:row>
      <xdr:rowOff>114300</xdr:rowOff>
    </xdr:from>
    <xdr:to>
      <xdr:col>89</xdr:col>
      <xdr:colOff>495300</xdr:colOff>
      <xdr:row>28</xdr:row>
      <xdr:rowOff>114300</xdr:rowOff>
    </xdr:to>
    <xdr:sp>
      <xdr:nvSpPr>
        <xdr:cNvPr id="1739" name="Line 288"/>
        <xdr:cNvSpPr>
          <a:spLocks/>
        </xdr:cNvSpPr>
      </xdr:nvSpPr>
      <xdr:spPr>
        <a:xfrm flipH="1" flipV="1">
          <a:off x="63627000" y="63150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200025</xdr:colOff>
      <xdr:row>23</xdr:row>
      <xdr:rowOff>47625</xdr:rowOff>
    </xdr:from>
    <xdr:to>
      <xdr:col>81</xdr:col>
      <xdr:colOff>123825</xdr:colOff>
      <xdr:row>23</xdr:row>
      <xdr:rowOff>161925</xdr:rowOff>
    </xdr:to>
    <xdr:grpSp>
      <xdr:nvGrpSpPr>
        <xdr:cNvPr id="1740" name="Group 289"/>
        <xdr:cNvGrpSpPr>
          <a:grpSpLocks noChangeAspect="1"/>
        </xdr:cNvGrpSpPr>
      </xdr:nvGrpSpPr>
      <xdr:grpSpPr>
        <a:xfrm>
          <a:off x="59102625" y="579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41" name="Line 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45" name="Line 2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46" name="Line 2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47" name="Line 2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48" name="Line 2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49" name="Line 2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0" name="Line 2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1" name="Line 3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2" name="Line 3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3" name="Line 30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4" name="Line 30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5" name="Line 30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756" name="Line 30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57" name="Line 3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58" name="Line 3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59" name="Line 3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0" name="Line 3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1" name="Line 3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2" name="Line 3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3" name="Line 3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4" name="Line 3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5" name="Line 31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6" name="Line 31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7" name="Line 31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768" name="Line 31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323850</xdr:colOff>
      <xdr:row>14</xdr:row>
      <xdr:rowOff>209550</xdr:rowOff>
    </xdr:from>
    <xdr:to>
      <xdr:col>79</xdr:col>
      <xdr:colOff>628650</xdr:colOff>
      <xdr:row>16</xdr:row>
      <xdr:rowOff>114300</xdr:rowOff>
    </xdr:to>
    <xdr:grpSp>
      <xdr:nvGrpSpPr>
        <xdr:cNvPr id="1769" name="Group 318"/>
        <xdr:cNvGrpSpPr>
          <a:grpSpLocks noChangeAspect="1"/>
        </xdr:cNvGrpSpPr>
      </xdr:nvGrpSpPr>
      <xdr:grpSpPr>
        <a:xfrm>
          <a:off x="58254900" y="3895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0" name="Line 3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3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476250</xdr:colOff>
      <xdr:row>16</xdr:row>
      <xdr:rowOff>114300</xdr:rowOff>
    </xdr:from>
    <xdr:to>
      <xdr:col>83</xdr:col>
      <xdr:colOff>476250</xdr:colOff>
      <xdr:row>22</xdr:row>
      <xdr:rowOff>114300</xdr:rowOff>
    </xdr:to>
    <xdr:sp>
      <xdr:nvSpPr>
        <xdr:cNvPr id="1772" name="Line 321"/>
        <xdr:cNvSpPr>
          <a:spLocks/>
        </xdr:cNvSpPr>
      </xdr:nvSpPr>
      <xdr:spPr>
        <a:xfrm>
          <a:off x="58407300" y="42576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3" name="Line 32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4" name="Line 32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5" name="Line 32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6" name="Line 32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7" name="Line 32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8" name="Line 32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79" name="Line 32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80" name="Line 32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81" name="Line 33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82" name="Line 33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83" name="Line 33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784" name="Line 33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390525</xdr:colOff>
      <xdr:row>19</xdr:row>
      <xdr:rowOff>47625</xdr:rowOff>
    </xdr:from>
    <xdr:to>
      <xdr:col>81</xdr:col>
      <xdr:colOff>314325</xdr:colOff>
      <xdr:row>19</xdr:row>
      <xdr:rowOff>161925</xdr:rowOff>
    </xdr:to>
    <xdr:grpSp>
      <xdr:nvGrpSpPr>
        <xdr:cNvPr id="1785" name="Group 334"/>
        <xdr:cNvGrpSpPr>
          <a:grpSpLocks noChangeAspect="1"/>
        </xdr:cNvGrpSpPr>
      </xdr:nvGrpSpPr>
      <xdr:grpSpPr>
        <a:xfrm rot="1857825">
          <a:off x="59293125" y="487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6" name="Line 3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3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3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3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152400</xdr:colOff>
      <xdr:row>21</xdr:row>
      <xdr:rowOff>47625</xdr:rowOff>
    </xdr:from>
    <xdr:to>
      <xdr:col>80</xdr:col>
      <xdr:colOff>504825</xdr:colOff>
      <xdr:row>21</xdr:row>
      <xdr:rowOff>171450</xdr:rowOff>
    </xdr:to>
    <xdr:sp>
      <xdr:nvSpPr>
        <xdr:cNvPr id="1790" name="kreslení 12"/>
        <xdr:cNvSpPr>
          <a:spLocks/>
        </xdr:cNvSpPr>
      </xdr:nvSpPr>
      <xdr:spPr>
        <a:xfrm>
          <a:off x="59055000" y="5334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152400</xdr:colOff>
      <xdr:row>17</xdr:row>
      <xdr:rowOff>9525</xdr:rowOff>
    </xdr:from>
    <xdr:to>
      <xdr:col>80</xdr:col>
      <xdr:colOff>504825</xdr:colOff>
      <xdr:row>17</xdr:row>
      <xdr:rowOff>133350</xdr:rowOff>
    </xdr:to>
    <xdr:sp>
      <xdr:nvSpPr>
        <xdr:cNvPr id="1791" name="kreslení 12"/>
        <xdr:cNvSpPr>
          <a:spLocks/>
        </xdr:cNvSpPr>
      </xdr:nvSpPr>
      <xdr:spPr>
        <a:xfrm rot="1533598">
          <a:off x="59055000" y="4381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400050</xdr:colOff>
      <xdr:row>13</xdr:row>
      <xdr:rowOff>47625</xdr:rowOff>
    </xdr:from>
    <xdr:to>
      <xdr:col>69</xdr:col>
      <xdr:colOff>552450</xdr:colOff>
      <xdr:row>13</xdr:row>
      <xdr:rowOff>180975</xdr:rowOff>
    </xdr:to>
    <xdr:pic>
      <xdr:nvPicPr>
        <xdr:cNvPr id="179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01600" y="3505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3" name="Line 3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4" name="Line 3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5" name="Line 3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6" name="Line 3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7" name="Line 3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8" name="Line 3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799" name="Line 3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0" name="Line 3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1" name="Line 3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2" name="Line 3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3" name="Line 3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4" name="Line 3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5" name="Line 3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6" name="Line 3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7" name="Line 3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8" name="Line 3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09" name="Line 3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0" name="Line 3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1" name="Line 3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2" name="Line 3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3" name="Line 36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4" name="Line 36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5" name="Line 36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816" name="Line 36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13</xdr:row>
      <xdr:rowOff>114300</xdr:rowOff>
    </xdr:from>
    <xdr:to>
      <xdr:col>73</xdr:col>
      <xdr:colOff>695325</xdr:colOff>
      <xdr:row>13</xdr:row>
      <xdr:rowOff>114300</xdr:rowOff>
    </xdr:to>
    <xdr:sp>
      <xdr:nvSpPr>
        <xdr:cNvPr id="1817" name="Line 370"/>
        <xdr:cNvSpPr>
          <a:spLocks/>
        </xdr:cNvSpPr>
      </xdr:nvSpPr>
      <xdr:spPr>
        <a:xfrm>
          <a:off x="50977800" y="3571875"/>
          <a:ext cx="319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28575</xdr:colOff>
      <xdr:row>14</xdr:row>
      <xdr:rowOff>171450</xdr:rowOff>
    </xdr:from>
    <xdr:to>
      <xdr:col>76</xdr:col>
      <xdr:colOff>76200</xdr:colOff>
      <xdr:row>15</xdr:row>
      <xdr:rowOff>171450</xdr:rowOff>
    </xdr:to>
    <xdr:grpSp>
      <xdr:nvGrpSpPr>
        <xdr:cNvPr id="1818" name="Group 375"/>
        <xdr:cNvGrpSpPr>
          <a:grpSpLocks/>
        </xdr:cNvGrpSpPr>
      </xdr:nvGrpSpPr>
      <xdr:grpSpPr>
        <a:xfrm>
          <a:off x="55959375" y="3857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19" name="Rectangle 3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3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3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42</xdr:row>
      <xdr:rowOff>114300</xdr:rowOff>
    </xdr:from>
    <xdr:to>
      <xdr:col>71</xdr:col>
      <xdr:colOff>647700</xdr:colOff>
      <xdr:row>44</xdr:row>
      <xdr:rowOff>28575</xdr:rowOff>
    </xdr:to>
    <xdr:grpSp>
      <xdr:nvGrpSpPr>
        <xdr:cNvPr id="1822" name="Group 379"/>
        <xdr:cNvGrpSpPr>
          <a:grpSpLocks noChangeAspect="1"/>
        </xdr:cNvGrpSpPr>
      </xdr:nvGrpSpPr>
      <xdr:grpSpPr>
        <a:xfrm>
          <a:off x="52330350" y="10201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3" name="Line 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628650</xdr:colOff>
      <xdr:row>46</xdr:row>
      <xdr:rowOff>28575</xdr:rowOff>
    </xdr:from>
    <xdr:to>
      <xdr:col>68</xdr:col>
      <xdr:colOff>9525</xdr:colOff>
      <xdr:row>46</xdr:row>
      <xdr:rowOff>152400</xdr:rowOff>
    </xdr:to>
    <xdr:sp>
      <xdr:nvSpPr>
        <xdr:cNvPr id="1825" name="kreslení 417"/>
        <xdr:cNvSpPr>
          <a:spLocks/>
        </xdr:cNvSpPr>
      </xdr:nvSpPr>
      <xdr:spPr>
        <a:xfrm>
          <a:off x="49644300" y="11029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42</xdr:row>
      <xdr:rowOff>114300</xdr:rowOff>
    </xdr:from>
    <xdr:to>
      <xdr:col>71</xdr:col>
      <xdr:colOff>495300</xdr:colOff>
      <xdr:row>44</xdr:row>
      <xdr:rowOff>114300</xdr:rowOff>
    </xdr:to>
    <xdr:sp>
      <xdr:nvSpPr>
        <xdr:cNvPr id="1826" name="Line 387"/>
        <xdr:cNvSpPr>
          <a:spLocks/>
        </xdr:cNvSpPr>
      </xdr:nvSpPr>
      <xdr:spPr>
        <a:xfrm flipH="1">
          <a:off x="51473100" y="10201275"/>
          <a:ext cx="1009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200025</xdr:colOff>
      <xdr:row>46</xdr:row>
      <xdr:rowOff>0</xdr:rowOff>
    </xdr:from>
    <xdr:to>
      <xdr:col>64</xdr:col>
      <xdr:colOff>352425</xdr:colOff>
      <xdr:row>46</xdr:row>
      <xdr:rowOff>133350</xdr:rowOff>
    </xdr:to>
    <xdr:pic>
      <xdr:nvPicPr>
        <xdr:cNvPr id="182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15425" y="110013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87</xdr:col>
      <xdr:colOff>57150</xdr:colOff>
      <xdr:row>32</xdr:row>
      <xdr:rowOff>57150</xdr:rowOff>
    </xdr:from>
    <xdr:to>
      <xdr:col>88</xdr:col>
      <xdr:colOff>76200</xdr:colOff>
      <xdr:row>32</xdr:row>
      <xdr:rowOff>171450</xdr:rowOff>
    </xdr:to>
    <xdr:grpSp>
      <xdr:nvGrpSpPr>
        <xdr:cNvPr id="1828" name="Group 390"/>
        <xdr:cNvGrpSpPr>
          <a:grpSpLocks noChangeAspect="1"/>
        </xdr:cNvGrpSpPr>
      </xdr:nvGrpSpPr>
      <xdr:grpSpPr>
        <a:xfrm>
          <a:off x="63931800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0" name="Line 3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3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3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3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3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3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3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914400</xdr:colOff>
      <xdr:row>43</xdr:row>
      <xdr:rowOff>114300</xdr:rowOff>
    </xdr:from>
    <xdr:to>
      <xdr:col>67</xdr:col>
      <xdr:colOff>962025</xdr:colOff>
      <xdr:row>44</xdr:row>
      <xdr:rowOff>114300</xdr:rowOff>
    </xdr:to>
    <xdr:grpSp>
      <xdr:nvGrpSpPr>
        <xdr:cNvPr id="1837" name="Group 399"/>
        <xdr:cNvGrpSpPr>
          <a:grpSpLocks/>
        </xdr:cNvGrpSpPr>
      </xdr:nvGrpSpPr>
      <xdr:grpSpPr>
        <a:xfrm>
          <a:off x="49930050" y="10429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38" name="Rectangle 4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Rectangle 4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4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219075</xdr:colOff>
      <xdr:row>45</xdr:row>
      <xdr:rowOff>114300</xdr:rowOff>
    </xdr:from>
    <xdr:to>
      <xdr:col>68</xdr:col>
      <xdr:colOff>9525</xdr:colOff>
      <xdr:row>45</xdr:row>
      <xdr:rowOff>219075</xdr:rowOff>
    </xdr:to>
    <xdr:sp>
      <xdr:nvSpPr>
        <xdr:cNvPr id="1841" name="Line 405"/>
        <xdr:cNvSpPr>
          <a:spLocks/>
        </xdr:cNvSpPr>
      </xdr:nvSpPr>
      <xdr:spPr>
        <a:xfrm flipH="1">
          <a:off x="49234725" y="1088707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44</xdr:row>
      <xdr:rowOff>114300</xdr:rowOff>
    </xdr:from>
    <xdr:to>
      <xdr:col>70</xdr:col>
      <xdr:colOff>0</xdr:colOff>
      <xdr:row>45</xdr:row>
      <xdr:rowOff>114300</xdr:rowOff>
    </xdr:to>
    <xdr:sp>
      <xdr:nvSpPr>
        <xdr:cNvPr id="1842" name="Line 406"/>
        <xdr:cNvSpPr>
          <a:spLocks/>
        </xdr:cNvSpPr>
      </xdr:nvSpPr>
      <xdr:spPr>
        <a:xfrm flipH="1">
          <a:off x="49996725" y="106584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45</xdr:row>
      <xdr:rowOff>219075</xdr:rowOff>
    </xdr:from>
    <xdr:to>
      <xdr:col>67</xdr:col>
      <xdr:colOff>219075</xdr:colOff>
      <xdr:row>46</xdr:row>
      <xdr:rowOff>66675</xdr:rowOff>
    </xdr:to>
    <xdr:sp>
      <xdr:nvSpPr>
        <xdr:cNvPr id="1843" name="Line 407"/>
        <xdr:cNvSpPr>
          <a:spLocks/>
        </xdr:cNvSpPr>
      </xdr:nvSpPr>
      <xdr:spPr>
        <a:xfrm flipH="1">
          <a:off x="48491775" y="10991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44</xdr:row>
      <xdr:rowOff>200025</xdr:rowOff>
    </xdr:from>
    <xdr:to>
      <xdr:col>68</xdr:col>
      <xdr:colOff>276225</xdr:colOff>
      <xdr:row>45</xdr:row>
      <xdr:rowOff>161925</xdr:rowOff>
    </xdr:to>
    <xdr:sp>
      <xdr:nvSpPr>
        <xdr:cNvPr id="1844" name="Line 408"/>
        <xdr:cNvSpPr>
          <a:spLocks/>
        </xdr:cNvSpPr>
      </xdr:nvSpPr>
      <xdr:spPr>
        <a:xfrm>
          <a:off x="50263425" y="1074420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7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8" customFormat="1" ht="22.5" customHeight="1">
      <c r="A4" s="72"/>
      <c r="B4" s="73" t="s">
        <v>0</v>
      </c>
      <c r="C4" s="475" t="s">
        <v>98</v>
      </c>
      <c r="D4" s="476"/>
      <c r="E4" s="477"/>
      <c r="F4" s="72"/>
      <c r="G4" s="72"/>
      <c r="H4" s="72"/>
      <c r="I4" s="74"/>
      <c r="J4" s="7" t="s">
        <v>135</v>
      </c>
      <c r="K4" s="476"/>
      <c r="L4" s="75"/>
      <c r="M4" s="74"/>
      <c r="N4" s="74"/>
      <c r="O4" s="74"/>
      <c r="P4" s="74"/>
      <c r="Q4" s="326" t="s">
        <v>1</v>
      </c>
      <c r="R4" s="76">
        <v>534545</v>
      </c>
      <c r="S4" s="74"/>
      <c r="T4" s="74"/>
      <c r="U4" s="77"/>
      <c r="V4" s="77"/>
    </row>
    <row r="5" spans="2:22" s="79" customFormat="1" ht="18" customHeight="1" thickBot="1">
      <c r="B5" s="364"/>
      <c r="C5" s="365"/>
      <c r="D5" s="365"/>
      <c r="E5" s="366"/>
      <c r="F5" s="366"/>
      <c r="G5" s="366"/>
      <c r="H5" s="366"/>
      <c r="I5" s="365"/>
      <c r="J5" s="365"/>
      <c r="K5" s="365"/>
      <c r="L5" s="365"/>
      <c r="M5" s="365"/>
      <c r="N5" s="365"/>
      <c r="O5" s="365"/>
      <c r="P5" s="80"/>
      <c r="Q5" s="80"/>
      <c r="R5" s="80"/>
      <c r="S5" s="80"/>
      <c r="T5" s="80"/>
      <c r="U5" s="80"/>
      <c r="V5" s="80"/>
    </row>
    <row r="6" spans="1:22" s="86" customFormat="1" ht="18" customHeight="1">
      <c r="A6" s="81"/>
      <c r="B6" s="82"/>
      <c r="C6" s="83"/>
      <c r="D6" s="82"/>
      <c r="E6" s="84"/>
      <c r="F6" s="84"/>
      <c r="G6" s="84"/>
      <c r="H6" s="84"/>
      <c r="I6" s="84"/>
      <c r="J6" s="82"/>
      <c r="K6" s="82"/>
      <c r="L6" s="82"/>
      <c r="M6" s="82"/>
      <c r="N6" s="82"/>
      <c r="O6" s="82"/>
      <c r="P6" s="82"/>
      <c r="Q6" s="82"/>
      <c r="R6" s="82"/>
      <c r="S6" s="85"/>
      <c r="T6" s="71"/>
      <c r="U6" s="71"/>
      <c r="V6" s="71"/>
    </row>
    <row r="7" spans="1:21" ht="12.75" customHeight="1">
      <c r="A7" s="87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8"/>
      <c r="T7" s="70"/>
      <c r="U7" s="68"/>
    </row>
    <row r="8" spans="1:21" ht="24.75" customHeight="1">
      <c r="A8" s="87"/>
      <c r="B8" s="113"/>
      <c r="C8" s="114" t="s">
        <v>2</v>
      </c>
      <c r="D8" s="115"/>
      <c r="E8" s="115"/>
      <c r="F8" s="115"/>
      <c r="G8" s="115"/>
      <c r="H8" s="116"/>
      <c r="I8" s="116"/>
      <c r="J8" s="89" t="s">
        <v>99</v>
      </c>
      <c r="K8" s="116"/>
      <c r="L8" s="116"/>
      <c r="M8" s="115"/>
      <c r="N8" s="115"/>
      <c r="O8" s="115"/>
      <c r="P8" s="115"/>
      <c r="Q8" s="115"/>
      <c r="R8" s="327"/>
      <c r="S8" s="88"/>
      <c r="T8" s="70"/>
      <c r="U8" s="68"/>
    </row>
    <row r="9" spans="1:21" ht="24.75" customHeight="1">
      <c r="A9" s="87"/>
      <c r="B9" s="113"/>
      <c r="C9" s="108" t="s">
        <v>3</v>
      </c>
      <c r="D9" s="115"/>
      <c r="E9" s="115"/>
      <c r="F9" s="115"/>
      <c r="G9" s="115"/>
      <c r="H9" s="115"/>
      <c r="I9" s="115"/>
      <c r="J9" s="117" t="s">
        <v>4</v>
      </c>
      <c r="K9" s="115"/>
      <c r="L9" s="115"/>
      <c r="M9" s="115"/>
      <c r="N9" s="115"/>
      <c r="O9" s="115"/>
      <c r="P9" s="601" t="s">
        <v>87</v>
      </c>
      <c r="Q9" s="601"/>
      <c r="R9" s="90"/>
      <c r="S9" s="88"/>
      <c r="T9" s="70"/>
      <c r="U9" s="68"/>
    </row>
    <row r="10" spans="1:21" ht="24.75" customHeight="1">
      <c r="A10" s="87"/>
      <c r="B10" s="113"/>
      <c r="C10" s="108" t="s">
        <v>5</v>
      </c>
      <c r="D10" s="115"/>
      <c r="E10" s="115"/>
      <c r="F10" s="115"/>
      <c r="G10" s="115"/>
      <c r="H10" s="115"/>
      <c r="I10" s="115"/>
      <c r="J10" s="117" t="s">
        <v>100</v>
      </c>
      <c r="K10" s="115"/>
      <c r="L10" s="115"/>
      <c r="M10" s="115"/>
      <c r="N10" s="115"/>
      <c r="O10" s="115"/>
      <c r="P10" s="115"/>
      <c r="Q10" s="115"/>
      <c r="R10" s="327"/>
      <c r="S10" s="88"/>
      <c r="T10" s="70"/>
      <c r="U10" s="68"/>
    </row>
    <row r="11" spans="1:21" ht="12.75" customHeight="1">
      <c r="A11" s="87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328"/>
      <c r="S11" s="88"/>
      <c r="T11" s="70"/>
      <c r="U11" s="68"/>
    </row>
    <row r="12" spans="1:21" ht="12.75" customHeight="1">
      <c r="A12" s="87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327"/>
      <c r="S12" s="88"/>
      <c r="T12" s="70"/>
      <c r="U12" s="68"/>
    </row>
    <row r="13" spans="1:21" ht="18" customHeight="1">
      <c r="A13" s="87"/>
      <c r="B13" s="113"/>
      <c r="C13" s="329" t="s">
        <v>64</v>
      </c>
      <c r="D13" s="115"/>
      <c r="E13" s="115"/>
      <c r="F13" s="115"/>
      <c r="G13" s="331"/>
      <c r="H13" s="331"/>
      <c r="J13" s="331" t="s">
        <v>6</v>
      </c>
      <c r="L13" s="331"/>
      <c r="M13" s="478"/>
      <c r="N13" s="478"/>
      <c r="O13" s="330"/>
      <c r="P13" s="115"/>
      <c r="Q13" s="115"/>
      <c r="R13" s="327"/>
      <c r="S13" s="88"/>
      <c r="T13" s="70"/>
      <c r="U13" s="68"/>
    </row>
    <row r="14" spans="1:21" ht="18" customHeight="1">
      <c r="A14" s="87"/>
      <c r="B14" s="113"/>
      <c r="C14" s="235" t="s">
        <v>65</v>
      </c>
      <c r="D14" s="115"/>
      <c r="E14" s="115"/>
      <c r="F14" s="115"/>
      <c r="G14" s="479"/>
      <c r="H14" s="333"/>
      <c r="J14" s="479">
        <v>336.302</v>
      </c>
      <c r="L14" s="332"/>
      <c r="M14" s="479"/>
      <c r="N14" s="479"/>
      <c r="O14" s="332"/>
      <c r="P14" s="115"/>
      <c r="Q14" s="115"/>
      <c r="R14" s="327"/>
      <c r="S14" s="88"/>
      <c r="T14" s="70"/>
      <c r="U14" s="68"/>
    </row>
    <row r="15" spans="1:21" ht="18" customHeight="1">
      <c r="A15" s="87"/>
      <c r="B15" s="113"/>
      <c r="C15" s="235" t="s">
        <v>66</v>
      </c>
      <c r="D15" s="115"/>
      <c r="E15" s="115"/>
      <c r="F15" s="115"/>
      <c r="G15" s="334"/>
      <c r="H15" s="334"/>
      <c r="I15" s="115"/>
      <c r="J15" s="334" t="s">
        <v>198</v>
      </c>
      <c r="K15" s="334"/>
      <c r="M15" s="480"/>
      <c r="N15" s="480"/>
      <c r="O15" s="132"/>
      <c r="P15" s="115"/>
      <c r="Q15" s="115"/>
      <c r="R15" s="327"/>
      <c r="S15" s="88"/>
      <c r="T15" s="70"/>
      <c r="U15" s="68"/>
    </row>
    <row r="16" spans="1:21" ht="18" customHeight="1">
      <c r="A16" s="87"/>
      <c r="B16" s="118"/>
      <c r="C16" s="119"/>
      <c r="D16" s="119"/>
      <c r="E16" s="119"/>
      <c r="F16" s="119"/>
      <c r="G16" s="355"/>
      <c r="H16" s="355"/>
      <c r="I16" s="119"/>
      <c r="J16" s="355" t="s">
        <v>91</v>
      </c>
      <c r="K16" s="119"/>
      <c r="L16" s="119"/>
      <c r="M16" s="481"/>
      <c r="N16" s="481"/>
      <c r="O16" s="119"/>
      <c r="P16" s="119"/>
      <c r="Q16" s="119"/>
      <c r="R16" s="328"/>
      <c r="S16" s="88"/>
      <c r="T16" s="70"/>
      <c r="U16" s="68"/>
    </row>
    <row r="17" spans="1:21" ht="18" customHeight="1">
      <c r="A17" s="87"/>
      <c r="B17" s="113"/>
      <c r="C17" s="115"/>
      <c r="D17" s="115"/>
      <c r="E17" s="115"/>
      <c r="F17" s="115"/>
      <c r="G17" s="115"/>
      <c r="H17" s="115"/>
      <c r="I17" s="115"/>
      <c r="J17" s="482"/>
      <c r="K17" s="115"/>
      <c r="L17" s="115"/>
      <c r="M17" s="115"/>
      <c r="N17" s="115"/>
      <c r="O17" s="115"/>
      <c r="P17" s="115"/>
      <c r="Q17" s="115"/>
      <c r="R17" s="327"/>
      <c r="S17" s="88"/>
      <c r="T17" s="70"/>
      <c r="U17" s="68"/>
    </row>
    <row r="18" spans="1:21" ht="18" customHeight="1">
      <c r="A18" s="87"/>
      <c r="B18" s="113"/>
      <c r="C18" s="235" t="s">
        <v>9</v>
      </c>
      <c r="D18" s="115"/>
      <c r="E18" s="115"/>
      <c r="F18" s="115"/>
      <c r="G18" s="115"/>
      <c r="H18" s="115"/>
      <c r="J18" s="335" t="s">
        <v>56</v>
      </c>
      <c r="L18" s="115"/>
      <c r="M18" s="336"/>
      <c r="N18" s="336"/>
      <c r="O18" s="115"/>
      <c r="P18" s="601" t="s">
        <v>68</v>
      </c>
      <c r="Q18" s="601"/>
      <c r="R18" s="327"/>
      <c r="S18" s="88"/>
      <c r="T18" s="70"/>
      <c r="U18" s="68"/>
    </row>
    <row r="19" spans="1:21" ht="18" customHeight="1">
      <c r="A19" s="87"/>
      <c r="B19" s="113"/>
      <c r="C19" s="235" t="s">
        <v>10</v>
      </c>
      <c r="D19" s="115"/>
      <c r="E19" s="115"/>
      <c r="F19" s="115"/>
      <c r="G19" s="115"/>
      <c r="H19" s="115"/>
      <c r="J19" s="337" t="s">
        <v>59</v>
      </c>
      <c r="L19" s="115"/>
      <c r="M19" s="336"/>
      <c r="N19" s="336"/>
      <c r="O19" s="115"/>
      <c r="P19" s="601" t="s">
        <v>69</v>
      </c>
      <c r="Q19" s="601"/>
      <c r="R19" s="327"/>
      <c r="S19" s="88"/>
      <c r="T19" s="70"/>
      <c r="U19" s="68"/>
    </row>
    <row r="20" spans="1:21" ht="12.75" customHeight="1">
      <c r="A20" s="87"/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40"/>
      <c r="S20" s="88"/>
      <c r="T20" s="70"/>
      <c r="U20" s="68"/>
    </row>
    <row r="21" spans="1:21" ht="18" customHeight="1">
      <c r="A21" s="87"/>
      <c r="B21" s="92"/>
      <c r="C21" s="93"/>
      <c r="D21" s="93"/>
      <c r="E21" s="94"/>
      <c r="F21" s="94"/>
      <c r="G21" s="94"/>
      <c r="H21" s="94"/>
      <c r="I21" s="93"/>
      <c r="J21" s="95"/>
      <c r="K21" s="93"/>
      <c r="L21" s="93"/>
      <c r="M21" s="93"/>
      <c r="N21" s="93"/>
      <c r="O21" s="93"/>
      <c r="P21" s="93"/>
      <c r="Q21" s="93"/>
      <c r="R21" s="93"/>
      <c r="S21" s="88"/>
      <c r="T21" s="70"/>
      <c r="U21" s="68"/>
    </row>
    <row r="22" spans="1:19" ht="30" customHeight="1">
      <c r="A22" s="96"/>
      <c r="B22" s="341"/>
      <c r="C22" s="342"/>
      <c r="D22" s="599" t="s">
        <v>11</v>
      </c>
      <c r="E22" s="600"/>
      <c r="F22" s="600"/>
      <c r="G22" s="600"/>
      <c r="H22" s="342"/>
      <c r="I22" s="343"/>
      <c r="J22" s="344"/>
      <c r="K22" s="341"/>
      <c r="L22" s="342"/>
      <c r="M22" s="599" t="s">
        <v>12</v>
      </c>
      <c r="N22" s="599"/>
      <c r="O22" s="599"/>
      <c r="P22" s="599"/>
      <c r="Q22" s="342"/>
      <c r="R22" s="343"/>
      <c r="S22" s="88"/>
    </row>
    <row r="23" spans="1:20" s="102" customFormat="1" ht="21" customHeight="1" thickBot="1">
      <c r="A23" s="97"/>
      <c r="B23" s="98" t="s">
        <v>13</v>
      </c>
      <c r="C23" s="99" t="s">
        <v>14</v>
      </c>
      <c r="D23" s="99" t="s">
        <v>15</v>
      </c>
      <c r="E23" s="100" t="s">
        <v>16</v>
      </c>
      <c r="F23" s="596" t="s">
        <v>17</v>
      </c>
      <c r="G23" s="597"/>
      <c r="H23" s="597"/>
      <c r="I23" s="598"/>
      <c r="J23" s="344"/>
      <c r="K23" s="98" t="s">
        <v>13</v>
      </c>
      <c r="L23" s="99" t="s">
        <v>14</v>
      </c>
      <c r="M23" s="99" t="s">
        <v>15</v>
      </c>
      <c r="N23" s="100" t="s">
        <v>16</v>
      </c>
      <c r="O23" s="596" t="s">
        <v>17</v>
      </c>
      <c r="P23" s="597"/>
      <c r="Q23" s="597"/>
      <c r="R23" s="598"/>
      <c r="S23" s="101"/>
      <c r="T23" s="66"/>
    </row>
    <row r="24" spans="1:20" s="78" customFormat="1" ht="18" customHeight="1" thickTop="1">
      <c r="A24" s="96"/>
      <c r="B24" s="345"/>
      <c r="C24" s="346"/>
      <c r="D24" s="347"/>
      <c r="E24" s="348"/>
      <c r="F24" s="349"/>
      <c r="G24" s="350"/>
      <c r="H24" s="350"/>
      <c r="I24" s="91"/>
      <c r="J24" s="344"/>
      <c r="K24" s="345"/>
      <c r="L24" s="346"/>
      <c r="M24" s="347"/>
      <c r="N24" s="348"/>
      <c r="O24" s="349"/>
      <c r="P24" s="350"/>
      <c r="Q24" s="350"/>
      <c r="R24" s="91"/>
      <c r="S24" s="88"/>
      <c r="T24" s="66"/>
    </row>
    <row r="25" spans="1:20" s="78" customFormat="1" ht="21" customHeight="1">
      <c r="A25" s="96"/>
      <c r="B25" s="351">
        <v>1</v>
      </c>
      <c r="C25" s="483">
        <v>336.103</v>
      </c>
      <c r="D25" s="483">
        <v>336.862</v>
      </c>
      <c r="E25" s="103">
        <f>(D25-C25)*1000</f>
        <v>759.0000000000146</v>
      </c>
      <c r="F25" s="587" t="s">
        <v>67</v>
      </c>
      <c r="G25" s="588"/>
      <c r="H25" s="588"/>
      <c r="I25" s="589"/>
      <c r="J25" s="344"/>
      <c r="K25" s="356"/>
      <c r="L25" s="352"/>
      <c r="M25" s="352"/>
      <c r="N25" s="103"/>
      <c r="O25" s="357"/>
      <c r="P25" s="358"/>
      <c r="Q25" s="358"/>
      <c r="R25" s="359"/>
      <c r="S25" s="88"/>
      <c r="T25" s="66"/>
    </row>
    <row r="26" spans="1:20" s="78" customFormat="1" ht="21" customHeight="1">
      <c r="A26" s="96"/>
      <c r="B26" s="351"/>
      <c r="C26" s="483"/>
      <c r="D26" s="483"/>
      <c r="E26" s="103"/>
      <c r="F26" s="593" t="s">
        <v>142</v>
      </c>
      <c r="G26" s="594"/>
      <c r="H26" s="594"/>
      <c r="I26" s="595"/>
      <c r="J26" s="344"/>
      <c r="K26" s="356" t="s">
        <v>145</v>
      </c>
      <c r="L26" s="352">
        <v>336.223</v>
      </c>
      <c r="M26" s="352">
        <v>336.423</v>
      </c>
      <c r="N26" s="103">
        <f>(M26-L26)*1000</f>
        <v>199.99999999998863</v>
      </c>
      <c r="O26" s="590" t="s">
        <v>104</v>
      </c>
      <c r="P26" s="591"/>
      <c r="Q26" s="591"/>
      <c r="R26" s="592"/>
      <c r="S26" s="88"/>
      <c r="T26" s="66"/>
    </row>
    <row r="27" spans="1:20" s="78" customFormat="1" ht="21" customHeight="1">
      <c r="A27" s="96"/>
      <c r="B27" s="351"/>
      <c r="C27" s="483"/>
      <c r="D27" s="483"/>
      <c r="E27" s="103"/>
      <c r="F27" s="473"/>
      <c r="G27" s="334"/>
      <c r="H27" s="334"/>
      <c r="I27" s="474"/>
      <c r="J27" s="344"/>
      <c r="K27" s="356"/>
      <c r="L27" s="352"/>
      <c r="M27" s="352"/>
      <c r="N27" s="103">
        <f>(M27-L27)*1000</f>
        <v>0</v>
      </c>
      <c r="O27" s="590" t="s">
        <v>102</v>
      </c>
      <c r="P27" s="591"/>
      <c r="Q27" s="591"/>
      <c r="R27" s="592"/>
      <c r="S27" s="88"/>
      <c r="T27" s="66"/>
    </row>
    <row r="28" spans="1:20" s="78" customFormat="1" ht="21" customHeight="1">
      <c r="A28" s="96"/>
      <c r="B28" s="351">
        <v>2</v>
      </c>
      <c r="C28" s="483">
        <v>336.154</v>
      </c>
      <c r="D28" s="483">
        <v>336.889</v>
      </c>
      <c r="E28" s="103">
        <f>(D28-C28)*1000</f>
        <v>735.0000000000136</v>
      </c>
      <c r="F28" s="587" t="s">
        <v>67</v>
      </c>
      <c r="G28" s="588"/>
      <c r="H28" s="588"/>
      <c r="I28" s="589"/>
      <c r="J28" s="344"/>
      <c r="K28" s="356"/>
      <c r="L28" s="352"/>
      <c r="M28" s="352"/>
      <c r="N28" s="103"/>
      <c r="O28" s="602" t="s">
        <v>105</v>
      </c>
      <c r="P28" s="603"/>
      <c r="Q28" s="603"/>
      <c r="R28" s="575"/>
      <c r="S28" s="88"/>
      <c r="T28" s="66"/>
    </row>
    <row r="29" spans="1:20" s="78" customFormat="1" ht="21" customHeight="1">
      <c r="A29" s="96"/>
      <c r="B29" s="351"/>
      <c r="C29" s="483"/>
      <c r="D29" s="483"/>
      <c r="E29" s="103"/>
      <c r="F29" s="593" t="s">
        <v>143</v>
      </c>
      <c r="G29" s="594"/>
      <c r="H29" s="594"/>
      <c r="I29" s="595"/>
      <c r="J29" s="344"/>
      <c r="K29" s="345"/>
      <c r="L29" s="353"/>
      <c r="M29" s="354"/>
      <c r="N29" s="348"/>
      <c r="O29" s="407"/>
      <c r="P29" s="132"/>
      <c r="Q29" s="132"/>
      <c r="R29" s="408"/>
      <c r="S29" s="88"/>
      <c r="T29" s="66"/>
    </row>
    <row r="30" spans="1:20" s="78" customFormat="1" ht="21" customHeight="1">
      <c r="A30" s="96"/>
      <c r="B30" s="351"/>
      <c r="C30" s="483"/>
      <c r="D30" s="483"/>
      <c r="E30" s="103"/>
      <c r="F30" s="361"/>
      <c r="G30" s="362"/>
      <c r="H30" s="362"/>
      <c r="I30" s="363"/>
      <c r="J30" s="344"/>
      <c r="K30" s="356" t="s">
        <v>140</v>
      </c>
      <c r="L30" s="352">
        <v>336.249</v>
      </c>
      <c r="M30" s="352">
        <v>336.449</v>
      </c>
      <c r="N30" s="103">
        <f>(M30-L30)*1000</f>
        <v>199.99999999998863</v>
      </c>
      <c r="O30" s="590" t="s">
        <v>101</v>
      </c>
      <c r="P30" s="591"/>
      <c r="Q30" s="591"/>
      <c r="R30" s="592"/>
      <c r="S30" s="88"/>
      <c r="T30" s="66"/>
    </row>
    <row r="31" spans="1:20" s="78" customFormat="1" ht="21" customHeight="1">
      <c r="A31" s="96"/>
      <c r="B31" s="351">
        <v>3</v>
      </c>
      <c r="C31" s="483">
        <v>336.184</v>
      </c>
      <c r="D31" s="483">
        <v>336.829</v>
      </c>
      <c r="E31" s="103">
        <f>(D31-C31)*1000</f>
        <v>644.9999999999818</v>
      </c>
      <c r="F31" s="576" t="s">
        <v>18</v>
      </c>
      <c r="G31" s="577"/>
      <c r="H31" s="577"/>
      <c r="I31" s="578"/>
      <c r="J31" s="344"/>
      <c r="K31" s="351"/>
      <c r="L31" s="493"/>
      <c r="M31" s="493"/>
      <c r="N31" s="494">
        <f>(L31-M31)*1000</f>
        <v>0</v>
      </c>
      <c r="O31" s="590" t="s">
        <v>103</v>
      </c>
      <c r="P31" s="591"/>
      <c r="Q31" s="591"/>
      <c r="R31" s="592"/>
      <c r="S31" s="88"/>
      <c r="T31" s="66"/>
    </row>
    <row r="32" spans="1:20" s="78" customFormat="1" ht="21" customHeight="1">
      <c r="A32" s="96"/>
      <c r="B32" s="351"/>
      <c r="C32" s="483"/>
      <c r="D32" s="483"/>
      <c r="E32" s="103">
        <f aca="true" t="shared" si="0" ref="E32:E37">(D32-C32)*1000</f>
        <v>0</v>
      </c>
      <c r="F32" s="361"/>
      <c r="G32" s="362"/>
      <c r="H32" s="362"/>
      <c r="I32" s="363"/>
      <c r="J32" s="344"/>
      <c r="K32" s="351"/>
      <c r="L32" s="493"/>
      <c r="M32" s="493"/>
      <c r="N32" s="494"/>
      <c r="O32" s="602" t="s">
        <v>144</v>
      </c>
      <c r="P32" s="603"/>
      <c r="Q32" s="603"/>
      <c r="R32" s="575"/>
      <c r="S32" s="88"/>
      <c r="T32" s="66"/>
    </row>
    <row r="33" spans="1:20" s="78" customFormat="1" ht="21" customHeight="1">
      <c r="A33" s="96"/>
      <c r="B33" s="351">
        <v>4</v>
      </c>
      <c r="C33" s="483">
        <v>336.198</v>
      </c>
      <c r="D33" s="483">
        <v>336.848</v>
      </c>
      <c r="E33" s="103">
        <f t="shared" si="0"/>
        <v>650.0000000000341</v>
      </c>
      <c r="F33" s="576" t="s">
        <v>18</v>
      </c>
      <c r="G33" s="577"/>
      <c r="H33" s="577"/>
      <c r="I33" s="578"/>
      <c r="J33" s="344"/>
      <c r="K33" s="356"/>
      <c r="L33" s="352"/>
      <c r="M33" s="352"/>
      <c r="N33" s="103">
        <f>(M33-L33)*1000</f>
        <v>0</v>
      </c>
      <c r="O33" s="357"/>
      <c r="P33" s="358"/>
      <c r="Q33" s="358"/>
      <c r="R33" s="359"/>
      <c r="S33" s="88"/>
      <c r="T33" s="66"/>
    </row>
    <row r="34" spans="1:20" s="78" customFormat="1" ht="21" customHeight="1">
      <c r="A34" s="96"/>
      <c r="B34" s="351"/>
      <c r="C34" s="483"/>
      <c r="D34" s="483"/>
      <c r="E34" s="103"/>
      <c r="F34" s="361"/>
      <c r="G34" s="362"/>
      <c r="H34" s="362"/>
      <c r="I34" s="363"/>
      <c r="J34" s="344"/>
      <c r="K34" s="351">
        <v>3</v>
      </c>
      <c r="L34" s="352">
        <v>336.325</v>
      </c>
      <c r="M34" s="352">
        <v>336.53</v>
      </c>
      <c r="N34" s="103">
        <f>(M34-L34)*1000</f>
        <v>204.99999999998408</v>
      </c>
      <c r="O34" s="590" t="s">
        <v>146</v>
      </c>
      <c r="P34" s="591"/>
      <c r="Q34" s="591"/>
      <c r="R34" s="592"/>
      <c r="S34" s="88"/>
      <c r="T34" s="66"/>
    </row>
    <row r="35" spans="1:20" s="78" customFormat="1" ht="21" customHeight="1">
      <c r="A35" s="96"/>
      <c r="B35" s="351">
        <v>5</v>
      </c>
      <c r="C35" s="483">
        <v>336.221</v>
      </c>
      <c r="D35" s="483">
        <v>336.787</v>
      </c>
      <c r="E35" s="103">
        <f t="shared" si="0"/>
        <v>565.9999999999741</v>
      </c>
      <c r="F35" s="576" t="s">
        <v>18</v>
      </c>
      <c r="G35" s="577"/>
      <c r="H35" s="577"/>
      <c r="I35" s="578"/>
      <c r="J35" s="344"/>
      <c r="K35" s="356"/>
      <c r="L35" s="352"/>
      <c r="M35" s="352"/>
      <c r="N35" s="103"/>
      <c r="O35" s="590" t="s">
        <v>102</v>
      </c>
      <c r="P35" s="591"/>
      <c r="Q35" s="591"/>
      <c r="R35" s="592"/>
      <c r="S35" s="88"/>
      <c r="T35" s="66"/>
    </row>
    <row r="36" spans="1:20" s="78" customFormat="1" ht="21" customHeight="1">
      <c r="A36" s="96"/>
      <c r="B36" s="351"/>
      <c r="C36" s="483"/>
      <c r="D36" s="483"/>
      <c r="E36" s="103"/>
      <c r="F36" s="361"/>
      <c r="G36" s="362"/>
      <c r="H36" s="362"/>
      <c r="I36" s="363"/>
      <c r="J36" s="344"/>
      <c r="K36" s="345"/>
      <c r="L36" s="353"/>
      <c r="M36" s="354"/>
      <c r="N36" s="348"/>
      <c r="O36" s="602" t="s">
        <v>105</v>
      </c>
      <c r="P36" s="603"/>
      <c r="Q36" s="603"/>
      <c r="R36" s="575"/>
      <c r="S36" s="88"/>
      <c r="T36" s="66"/>
    </row>
    <row r="37" spans="1:20" s="72" customFormat="1" ht="18" customHeight="1">
      <c r="A37" s="96"/>
      <c r="B37" s="351">
        <v>6</v>
      </c>
      <c r="C37" s="483">
        <v>336.198</v>
      </c>
      <c r="D37" s="483">
        <v>336.848</v>
      </c>
      <c r="E37" s="103">
        <f t="shared" si="0"/>
        <v>650.0000000000341</v>
      </c>
      <c r="F37" s="576" t="s">
        <v>18</v>
      </c>
      <c r="G37" s="577"/>
      <c r="H37" s="577"/>
      <c r="I37" s="578"/>
      <c r="J37" s="344"/>
      <c r="K37" s="356"/>
      <c r="L37" s="352"/>
      <c r="M37" s="352"/>
      <c r="N37" s="103"/>
      <c r="O37" s="484"/>
      <c r="P37" s="235"/>
      <c r="Q37" s="235"/>
      <c r="R37" s="485"/>
      <c r="S37" s="88"/>
      <c r="T37" s="66"/>
    </row>
    <row r="38" spans="1:19" ht="18" customHeight="1">
      <c r="A38" s="96"/>
      <c r="B38" s="486"/>
      <c r="C38" s="487"/>
      <c r="D38" s="488"/>
      <c r="E38" s="489"/>
      <c r="F38" s="490"/>
      <c r="G38" s="491"/>
      <c r="H38" s="491"/>
      <c r="I38" s="492"/>
      <c r="J38" s="344"/>
      <c r="K38" s="486"/>
      <c r="L38" s="487"/>
      <c r="M38" s="488"/>
      <c r="N38" s="489"/>
      <c r="O38" s="490"/>
      <c r="P38" s="491"/>
      <c r="Q38" s="491"/>
      <c r="R38" s="492"/>
      <c r="S38" s="88"/>
    </row>
    <row r="39" spans="1:19" ht="13.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</sheetData>
  <sheetProtection password="E755" sheet="1" objects="1" scenarios="1"/>
  <mergeCells count="24">
    <mergeCell ref="O30:R30"/>
    <mergeCell ref="O31:R31"/>
    <mergeCell ref="O32:R32"/>
    <mergeCell ref="O35:R35"/>
    <mergeCell ref="O28:R28"/>
    <mergeCell ref="O26:R26"/>
    <mergeCell ref="F28:I28"/>
    <mergeCell ref="F37:I37"/>
    <mergeCell ref="F35:I35"/>
    <mergeCell ref="F29:I29"/>
    <mergeCell ref="F33:I33"/>
    <mergeCell ref="O36:R36"/>
    <mergeCell ref="O34:R34"/>
    <mergeCell ref="F31:I31"/>
    <mergeCell ref="D22:G22"/>
    <mergeCell ref="M22:P22"/>
    <mergeCell ref="P9:Q9"/>
    <mergeCell ref="P18:Q18"/>
    <mergeCell ref="P19:Q19"/>
    <mergeCell ref="F25:I25"/>
    <mergeCell ref="O27:R27"/>
    <mergeCell ref="F26:I26"/>
    <mergeCell ref="F23:I23"/>
    <mergeCell ref="O23:R2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1"/>
      <c r="D1" s="171"/>
      <c r="E1" s="171"/>
      <c r="F1" s="171"/>
      <c r="G1" s="171"/>
      <c r="H1" s="171"/>
      <c r="I1" s="171"/>
      <c r="J1" s="171"/>
      <c r="K1" s="171"/>
      <c r="L1" s="171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E1" s="4"/>
      <c r="AF1" s="2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5"/>
      <c r="AX1" s="5"/>
      <c r="BC1" s="1"/>
      <c r="BD1" s="1"/>
      <c r="BE1" s="1"/>
      <c r="BF1" s="1"/>
      <c r="BG1" s="1"/>
      <c r="BH1" s="1"/>
      <c r="BI1" s="4"/>
      <c r="BJ1" s="2"/>
      <c r="BK1" s="172"/>
      <c r="BL1" s="172"/>
      <c r="BM1" s="172"/>
      <c r="BN1" s="172"/>
      <c r="BO1" s="171"/>
      <c r="BP1" s="171"/>
      <c r="BQ1" s="171"/>
      <c r="BR1" s="171"/>
      <c r="BS1" s="171"/>
      <c r="BT1" s="171"/>
      <c r="BU1" s="171"/>
      <c r="BV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4"/>
      <c r="CN1" s="2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E1" s="171"/>
      <c r="DF1" s="171"/>
      <c r="DG1" s="171"/>
      <c r="DH1" s="171"/>
      <c r="DI1" s="171"/>
      <c r="DJ1" s="171"/>
      <c r="DK1" s="171"/>
      <c r="DL1" s="171"/>
      <c r="DM1" s="171"/>
      <c r="DN1" s="171"/>
    </row>
    <row r="2" spans="3:118" ht="36" customHeight="1" thickBot="1" thickTop="1">
      <c r="C2" s="122"/>
      <c r="D2" s="123"/>
      <c r="E2" s="585" t="s">
        <v>19</v>
      </c>
      <c r="F2" s="585"/>
      <c r="G2" s="585"/>
      <c r="H2" s="585"/>
      <c r="I2" s="585"/>
      <c r="J2" s="585"/>
      <c r="K2" s="123"/>
      <c r="L2" s="124"/>
      <c r="Q2" s="173"/>
      <c r="R2" s="174"/>
      <c r="S2" s="174"/>
      <c r="T2" s="174"/>
      <c r="U2" s="174"/>
      <c r="V2" s="175" t="s">
        <v>162</v>
      </c>
      <c r="W2" s="174"/>
      <c r="X2" s="174"/>
      <c r="Y2" s="174"/>
      <c r="Z2" s="174"/>
      <c r="AA2" s="176"/>
      <c r="AG2" s="412"/>
      <c r="AH2" s="120"/>
      <c r="AI2" s="177"/>
      <c r="AJ2" s="182"/>
      <c r="AK2" s="182"/>
      <c r="AL2" s="182"/>
      <c r="AM2" s="169" t="s">
        <v>20</v>
      </c>
      <c r="AN2" s="169"/>
      <c r="AO2" s="169"/>
      <c r="AP2" s="169"/>
      <c r="AQ2" s="182"/>
      <c r="AR2" s="182"/>
      <c r="AS2" s="413"/>
      <c r="AT2" s="182"/>
      <c r="AU2" s="413"/>
      <c r="AV2" s="414"/>
      <c r="AW2" s="442"/>
      <c r="AX2" s="442"/>
      <c r="BC2" s="178"/>
      <c r="BD2" s="178"/>
      <c r="BE2" s="179"/>
      <c r="BF2" s="179"/>
      <c r="BG2" s="179"/>
      <c r="BH2" s="179"/>
      <c r="BK2" s="178"/>
      <c r="BL2" s="178"/>
      <c r="BM2" s="178"/>
      <c r="BN2" s="178"/>
      <c r="BO2" s="180"/>
      <c r="BP2" s="180"/>
      <c r="BQ2" s="180"/>
      <c r="BR2" s="180"/>
      <c r="BW2" s="181"/>
      <c r="BX2" s="177"/>
      <c r="BY2" s="120"/>
      <c r="BZ2" s="120"/>
      <c r="CA2" s="177"/>
      <c r="CB2" s="177"/>
      <c r="CC2" s="169" t="s">
        <v>20</v>
      </c>
      <c r="CD2" s="396"/>
      <c r="CE2" s="396"/>
      <c r="CF2" s="396"/>
      <c r="CG2" s="177"/>
      <c r="CH2" s="177"/>
      <c r="CI2" s="120"/>
      <c r="CJ2" s="120"/>
      <c r="CK2" s="120"/>
      <c r="CL2" s="121"/>
      <c r="CQ2" s="173"/>
      <c r="CR2" s="174"/>
      <c r="CS2" s="174"/>
      <c r="CT2" s="174"/>
      <c r="CU2" s="174"/>
      <c r="CV2" s="175" t="s">
        <v>163</v>
      </c>
      <c r="CW2" s="174"/>
      <c r="CX2" s="174"/>
      <c r="CY2" s="174"/>
      <c r="CZ2" s="174"/>
      <c r="DA2" s="176"/>
      <c r="DE2" s="122"/>
      <c r="DF2" s="123"/>
      <c r="DG2" s="585" t="s">
        <v>19</v>
      </c>
      <c r="DH2" s="585"/>
      <c r="DI2" s="585"/>
      <c r="DJ2" s="585"/>
      <c r="DK2" s="585"/>
      <c r="DL2" s="585"/>
      <c r="DM2" s="123"/>
      <c r="DN2" s="124"/>
    </row>
    <row r="3" spans="3:118" ht="21" customHeight="1" thickBot="1" thickTop="1">
      <c r="C3" s="2"/>
      <c r="F3" s="3"/>
      <c r="H3" s="3"/>
      <c r="L3" s="4"/>
      <c r="AG3" s="415" t="s">
        <v>21</v>
      </c>
      <c r="AH3" s="416"/>
      <c r="AI3" s="416"/>
      <c r="AJ3" s="417"/>
      <c r="AK3" s="501"/>
      <c r="AL3" s="496"/>
      <c r="AM3" s="170" t="s">
        <v>22</v>
      </c>
      <c r="AN3" s="170"/>
      <c r="AO3" s="496"/>
      <c r="AP3" s="497"/>
      <c r="AQ3" s="502"/>
      <c r="AR3" s="499"/>
      <c r="AS3" s="183" t="s">
        <v>23</v>
      </c>
      <c r="AT3" s="186"/>
      <c r="AU3" s="498"/>
      <c r="AV3" s="500"/>
      <c r="AW3" s="397"/>
      <c r="AX3" s="443"/>
      <c r="BC3" s="184"/>
      <c r="BD3" s="184"/>
      <c r="BE3" s="184"/>
      <c r="BF3" s="184"/>
      <c r="BG3" s="184"/>
      <c r="BH3" s="184"/>
      <c r="BK3" s="185"/>
      <c r="BL3" s="185"/>
      <c r="BM3" s="184"/>
      <c r="BN3" s="184"/>
      <c r="BO3" s="461"/>
      <c r="BP3" s="397"/>
      <c r="BQ3" s="397"/>
      <c r="BR3" s="397"/>
      <c r="BW3" s="510"/>
      <c r="BX3" s="502"/>
      <c r="BY3" s="183" t="s">
        <v>23</v>
      </c>
      <c r="BZ3" s="186"/>
      <c r="CA3" s="444"/>
      <c r="CB3" s="445"/>
      <c r="CC3" s="508"/>
      <c r="CD3" s="444"/>
      <c r="CE3" s="170" t="s">
        <v>22</v>
      </c>
      <c r="CF3" s="170"/>
      <c r="CG3" s="508"/>
      <c r="CH3" s="509"/>
      <c r="CI3" s="170" t="s">
        <v>21</v>
      </c>
      <c r="CJ3" s="170"/>
      <c r="CK3" s="186"/>
      <c r="CL3" s="446"/>
      <c r="DE3" s="2"/>
      <c r="DH3" s="3"/>
      <c r="DI3" s="171"/>
      <c r="DJ3" s="187"/>
      <c r="DN3" s="4"/>
    </row>
    <row r="4" spans="3:118" ht="23.25" customHeight="1" thickTop="1">
      <c r="C4" s="586" t="s">
        <v>160</v>
      </c>
      <c r="D4" s="604"/>
      <c r="E4" s="604"/>
      <c r="F4" s="605"/>
      <c r="H4" s="3"/>
      <c r="I4" s="606" t="s">
        <v>161</v>
      </c>
      <c r="J4" s="604"/>
      <c r="K4" s="604"/>
      <c r="L4" s="607"/>
      <c r="Q4" s="188"/>
      <c r="R4" s="189"/>
      <c r="S4" s="189"/>
      <c r="T4" s="189"/>
      <c r="U4" s="189"/>
      <c r="V4" s="189"/>
      <c r="W4" s="189"/>
      <c r="X4" s="189"/>
      <c r="Y4" s="190"/>
      <c r="Z4" s="189"/>
      <c r="AA4" s="191"/>
      <c r="AG4" s="418"/>
      <c r="AH4" s="192"/>
      <c r="AI4" s="193"/>
      <c r="AJ4" s="419"/>
      <c r="AK4" s="193"/>
      <c r="AL4" s="193"/>
      <c r="AM4" s="168" t="s">
        <v>110</v>
      </c>
      <c r="AN4" s="168"/>
      <c r="AO4" s="168"/>
      <c r="AP4" s="168"/>
      <c r="AQ4" s="193"/>
      <c r="AR4" s="419"/>
      <c r="AS4" s="193"/>
      <c r="AT4" s="419"/>
      <c r="AU4" s="193"/>
      <c r="AV4" s="420"/>
      <c r="AW4" s="197"/>
      <c r="AX4" s="197"/>
      <c r="BD4" s="7" t="s">
        <v>135</v>
      </c>
      <c r="BG4" s="8"/>
      <c r="BH4" s="179"/>
      <c r="BO4" s="197"/>
      <c r="BP4" s="197"/>
      <c r="BQ4" s="197"/>
      <c r="BR4" s="197"/>
      <c r="BW4" s="369"/>
      <c r="BX4" s="193"/>
      <c r="BY4" s="6"/>
      <c r="BZ4" s="6"/>
      <c r="CA4" s="6"/>
      <c r="CB4" s="6"/>
      <c r="CC4" s="168" t="s">
        <v>110</v>
      </c>
      <c r="CD4" s="323"/>
      <c r="CE4" s="323"/>
      <c r="CF4" s="323"/>
      <c r="CG4" s="511"/>
      <c r="CH4" s="511"/>
      <c r="CI4" s="6"/>
      <c r="CJ4" s="6"/>
      <c r="CK4" s="6"/>
      <c r="CL4" s="447"/>
      <c r="CQ4" s="188"/>
      <c r="CR4" s="189"/>
      <c r="CS4" s="189"/>
      <c r="CT4" s="189"/>
      <c r="CU4" s="189"/>
      <c r="CV4" s="189"/>
      <c r="CW4" s="189"/>
      <c r="CX4" s="189"/>
      <c r="CY4" s="190"/>
      <c r="CZ4" s="189"/>
      <c r="DA4" s="191"/>
      <c r="DE4" s="586" t="s">
        <v>164</v>
      </c>
      <c r="DF4" s="604"/>
      <c r="DG4" s="604"/>
      <c r="DH4" s="605"/>
      <c r="DI4" s="171"/>
      <c r="DJ4" s="187"/>
      <c r="DK4" s="606" t="s">
        <v>165</v>
      </c>
      <c r="DL4" s="604"/>
      <c r="DM4" s="604"/>
      <c r="DN4" s="607"/>
    </row>
    <row r="5" spans="3:118" ht="21" customHeight="1">
      <c r="C5" s="608" t="s">
        <v>24</v>
      </c>
      <c r="D5" s="609"/>
      <c r="E5" s="609"/>
      <c r="F5" s="610"/>
      <c r="H5" s="3"/>
      <c r="I5" s="611" t="s">
        <v>24</v>
      </c>
      <c r="J5" s="609"/>
      <c r="K5" s="609"/>
      <c r="L5" s="612"/>
      <c r="Q5" s="199"/>
      <c r="R5" s="200" t="s">
        <v>7</v>
      </c>
      <c r="S5" s="164"/>
      <c r="T5" s="201"/>
      <c r="U5" s="201"/>
      <c r="V5" s="201"/>
      <c r="W5" s="201"/>
      <c r="X5" s="201"/>
      <c r="Y5" s="202"/>
      <c r="AA5" s="203"/>
      <c r="AG5" s="421"/>
      <c r="AH5" s="208"/>
      <c r="AI5" s="422"/>
      <c r="AJ5" s="503"/>
      <c r="AK5" s="9"/>
      <c r="AL5" s="163"/>
      <c r="AM5" s="9"/>
      <c r="AN5" s="163"/>
      <c r="AO5" s="9"/>
      <c r="AP5" s="207"/>
      <c r="AQ5" s="10"/>
      <c r="AR5" s="423"/>
      <c r="AS5" s="10"/>
      <c r="AT5" s="507"/>
      <c r="AU5" s="10"/>
      <c r="AV5" s="424"/>
      <c r="AW5" s="21"/>
      <c r="AX5" s="8"/>
      <c r="BG5" s="204"/>
      <c r="BH5" s="204"/>
      <c r="BI5" s="205"/>
      <c r="BO5" s="21"/>
      <c r="BP5" s="8"/>
      <c r="BQ5" s="21"/>
      <c r="BR5" s="8"/>
      <c r="BW5" s="20"/>
      <c r="BX5" s="423"/>
      <c r="BY5" s="10"/>
      <c r="BZ5" s="507"/>
      <c r="CA5" s="10"/>
      <c r="CB5" s="448"/>
      <c r="CC5" s="206"/>
      <c r="CD5" s="449"/>
      <c r="CE5" s="9"/>
      <c r="CF5" s="163"/>
      <c r="CG5" s="9"/>
      <c r="CH5" s="207"/>
      <c r="CI5" s="9"/>
      <c r="CJ5" s="449"/>
      <c r="CK5" s="9"/>
      <c r="CL5" s="384"/>
      <c r="CQ5" s="199"/>
      <c r="CR5" s="200" t="s">
        <v>7</v>
      </c>
      <c r="CS5" s="164"/>
      <c r="CT5" s="201"/>
      <c r="CU5" s="201"/>
      <c r="CV5" s="201"/>
      <c r="CW5" s="201"/>
      <c r="CX5" s="201"/>
      <c r="CY5" s="202"/>
      <c r="DA5" s="203"/>
      <c r="DE5" s="608" t="s">
        <v>24</v>
      </c>
      <c r="DF5" s="609"/>
      <c r="DG5" s="609"/>
      <c r="DH5" s="610"/>
      <c r="DI5" s="171"/>
      <c r="DJ5" s="187"/>
      <c r="DK5" s="611" t="s">
        <v>24</v>
      </c>
      <c r="DL5" s="609"/>
      <c r="DM5" s="609"/>
      <c r="DN5" s="612"/>
    </row>
    <row r="6" spans="3:118" ht="22.5" customHeight="1" thickBot="1">
      <c r="C6" s="622" t="s">
        <v>25</v>
      </c>
      <c r="D6" s="584"/>
      <c r="E6" s="623" t="s">
        <v>26</v>
      </c>
      <c r="F6" s="624"/>
      <c r="G6" s="11"/>
      <c r="H6" s="12"/>
      <c r="I6" s="579" t="s">
        <v>25</v>
      </c>
      <c r="J6" s="580"/>
      <c r="K6" s="581" t="s">
        <v>26</v>
      </c>
      <c r="L6" s="582"/>
      <c r="Q6" s="199"/>
      <c r="R6" s="200" t="s">
        <v>3</v>
      </c>
      <c r="S6" s="164"/>
      <c r="T6" s="201"/>
      <c r="U6" s="201"/>
      <c r="V6" s="209" t="s">
        <v>8</v>
      </c>
      <c r="W6" s="201"/>
      <c r="X6" s="201"/>
      <c r="Y6" s="202"/>
      <c r="Z6" s="210" t="s">
        <v>54</v>
      </c>
      <c r="AA6" s="203"/>
      <c r="AG6" s="425" t="s">
        <v>27</v>
      </c>
      <c r="AH6" s="426"/>
      <c r="AI6" s="427" t="s">
        <v>28</v>
      </c>
      <c r="AJ6" s="428"/>
      <c r="AK6" s="14"/>
      <c r="AL6" s="24"/>
      <c r="AM6" s="26"/>
      <c r="AN6" s="227"/>
      <c r="AO6" s="26"/>
      <c r="AP6" s="367"/>
      <c r="AQ6" s="14"/>
      <c r="AR6" s="429"/>
      <c r="AS6" s="371"/>
      <c r="AT6" s="19"/>
      <c r="AU6" s="371"/>
      <c r="AV6" s="430"/>
      <c r="AW6" s="237"/>
      <c r="AX6" s="211"/>
      <c r="BC6" s="15" t="s">
        <v>30</v>
      </c>
      <c r="BD6" s="16" t="s">
        <v>31</v>
      </c>
      <c r="BE6" s="17" t="s">
        <v>32</v>
      </c>
      <c r="BG6" s="210"/>
      <c r="BH6" s="211"/>
      <c r="BI6" s="205"/>
      <c r="BO6" s="237"/>
      <c r="BP6" s="211"/>
      <c r="BQ6" s="237"/>
      <c r="BR6" s="211"/>
      <c r="BW6" s="18"/>
      <c r="BX6" s="19"/>
      <c r="BY6" s="371" t="s">
        <v>84</v>
      </c>
      <c r="BZ6" s="19">
        <v>337.448</v>
      </c>
      <c r="CA6" s="435" t="s">
        <v>86</v>
      </c>
      <c r="CB6" s="450">
        <v>337.724</v>
      </c>
      <c r="CC6" s="25"/>
      <c r="CD6" s="227"/>
      <c r="CE6" s="26"/>
      <c r="CF6" s="227"/>
      <c r="CG6" s="26"/>
      <c r="CH6" s="367"/>
      <c r="CI6" s="616" t="s">
        <v>27</v>
      </c>
      <c r="CJ6" s="617"/>
      <c r="CK6" s="620" t="s">
        <v>28</v>
      </c>
      <c r="CL6" s="621"/>
      <c r="CQ6" s="199"/>
      <c r="CR6" s="200" t="s">
        <v>3</v>
      </c>
      <c r="CS6" s="164"/>
      <c r="CT6" s="201"/>
      <c r="CU6" s="201"/>
      <c r="CV6" s="209" t="s">
        <v>8</v>
      </c>
      <c r="CW6" s="201"/>
      <c r="CX6" s="201"/>
      <c r="CY6" s="202"/>
      <c r="CZ6" s="210" t="s">
        <v>54</v>
      </c>
      <c r="DA6" s="203"/>
      <c r="DE6" s="618" t="s">
        <v>25</v>
      </c>
      <c r="DF6" s="619"/>
      <c r="DG6" s="581" t="s">
        <v>26</v>
      </c>
      <c r="DH6" s="613"/>
      <c r="DI6" s="212"/>
      <c r="DJ6" s="213"/>
      <c r="DK6" s="583" t="s">
        <v>25</v>
      </c>
      <c r="DL6" s="584"/>
      <c r="DM6" s="614" t="s">
        <v>26</v>
      </c>
      <c r="DN6" s="615"/>
    </row>
    <row r="7" spans="3:118" ht="21" customHeight="1" thickTop="1">
      <c r="C7" s="512"/>
      <c r="D7" s="513"/>
      <c r="E7" s="514"/>
      <c r="F7" s="515"/>
      <c r="G7" s="516"/>
      <c r="H7" s="517"/>
      <c r="I7" s="518"/>
      <c r="J7" s="513"/>
      <c r="K7" s="519"/>
      <c r="L7" s="520"/>
      <c r="Q7" s="199"/>
      <c r="R7" s="200" t="s">
        <v>5</v>
      </c>
      <c r="S7" s="164"/>
      <c r="T7" s="201"/>
      <c r="U7" s="201"/>
      <c r="V7" s="214" t="s">
        <v>112</v>
      </c>
      <c r="W7" s="201"/>
      <c r="X7" s="201"/>
      <c r="Y7" s="164"/>
      <c r="Z7" s="164"/>
      <c r="AA7" s="215"/>
      <c r="AG7" s="431" t="s">
        <v>92</v>
      </c>
      <c r="AH7" s="432" t="s">
        <v>187</v>
      </c>
      <c r="AI7" s="433" t="s">
        <v>93</v>
      </c>
      <c r="AJ7" s="504" t="s">
        <v>188</v>
      </c>
      <c r="AK7" s="25" t="s">
        <v>70</v>
      </c>
      <c r="AL7" s="227">
        <v>336.103</v>
      </c>
      <c r="AM7" s="26" t="s">
        <v>79</v>
      </c>
      <c r="AN7" s="227">
        <v>336.184</v>
      </c>
      <c r="AO7" s="26" t="s">
        <v>109</v>
      </c>
      <c r="AP7" s="367">
        <v>336.221</v>
      </c>
      <c r="AQ7" s="435" t="s">
        <v>73</v>
      </c>
      <c r="AR7" s="370">
        <v>335.588</v>
      </c>
      <c r="AS7" s="371" t="s">
        <v>33</v>
      </c>
      <c r="AT7" s="19">
        <v>335.833</v>
      </c>
      <c r="AU7" s="371"/>
      <c r="AV7" s="430"/>
      <c r="AW7" s="202"/>
      <c r="AX7" s="257"/>
      <c r="BG7" s="210"/>
      <c r="BH7" s="211"/>
      <c r="BI7" s="216"/>
      <c r="BO7" s="202"/>
      <c r="BP7" s="257"/>
      <c r="BQ7" s="237"/>
      <c r="BR7" s="211"/>
      <c r="BW7" s="18" t="s">
        <v>34</v>
      </c>
      <c r="BX7" s="19">
        <v>336.775</v>
      </c>
      <c r="BY7" s="371" t="s">
        <v>141</v>
      </c>
      <c r="BZ7" s="19">
        <v>337.14799999999997</v>
      </c>
      <c r="CA7" s="435" t="s">
        <v>134</v>
      </c>
      <c r="CB7" s="450">
        <v>337.424</v>
      </c>
      <c r="CC7" s="25" t="s">
        <v>35</v>
      </c>
      <c r="CD7" s="227">
        <v>336.862</v>
      </c>
      <c r="CE7" s="26" t="s">
        <v>80</v>
      </c>
      <c r="CF7" s="227">
        <v>336.829</v>
      </c>
      <c r="CG7" s="26" t="s">
        <v>97</v>
      </c>
      <c r="CH7" s="367">
        <v>336.787</v>
      </c>
      <c r="CI7" s="433" t="s">
        <v>94</v>
      </c>
      <c r="CJ7" s="434" t="s">
        <v>185</v>
      </c>
      <c r="CK7" s="451" t="s">
        <v>95</v>
      </c>
      <c r="CL7" s="452" t="s">
        <v>186</v>
      </c>
      <c r="CQ7" s="199"/>
      <c r="CR7" s="200" t="s">
        <v>5</v>
      </c>
      <c r="CS7" s="164"/>
      <c r="CT7" s="201"/>
      <c r="CU7" s="201"/>
      <c r="CV7" s="214" t="s">
        <v>166</v>
      </c>
      <c r="CW7" s="201"/>
      <c r="CX7" s="201"/>
      <c r="CY7" s="164"/>
      <c r="CZ7" s="164"/>
      <c r="DA7" s="215"/>
      <c r="DE7" s="512"/>
      <c r="DF7" s="513"/>
      <c r="DG7" s="514"/>
      <c r="DH7" s="515"/>
      <c r="DI7" s="516"/>
      <c r="DJ7" s="517"/>
      <c r="DK7" s="518"/>
      <c r="DL7" s="513"/>
      <c r="DM7" s="519"/>
      <c r="DN7" s="520"/>
    </row>
    <row r="8" spans="3:118" s="11" customFormat="1" ht="21" customHeight="1">
      <c r="C8" s="528" t="s">
        <v>113</v>
      </c>
      <c r="D8" s="521">
        <v>327.956</v>
      </c>
      <c r="E8" s="530" t="s">
        <v>114</v>
      </c>
      <c r="F8" s="522">
        <v>328.417</v>
      </c>
      <c r="G8" s="10"/>
      <c r="H8" s="12"/>
      <c r="I8" s="532" t="s">
        <v>115</v>
      </c>
      <c r="J8" s="521">
        <v>334.957</v>
      </c>
      <c r="K8" s="530" t="s">
        <v>116</v>
      </c>
      <c r="L8" s="523">
        <v>334.489</v>
      </c>
      <c r="Q8" s="219"/>
      <c r="R8" s="198"/>
      <c r="S8" s="198"/>
      <c r="T8" s="198"/>
      <c r="U8" s="198"/>
      <c r="V8" s="198"/>
      <c r="W8" s="198"/>
      <c r="X8" s="198"/>
      <c r="Y8" s="198"/>
      <c r="Z8" s="198"/>
      <c r="AA8" s="220"/>
      <c r="AG8" s="431" t="s">
        <v>90</v>
      </c>
      <c r="AH8" s="432">
        <v>334.489</v>
      </c>
      <c r="AI8" s="433" t="s">
        <v>90</v>
      </c>
      <c r="AJ8" s="504">
        <v>334.2</v>
      </c>
      <c r="AK8" s="13"/>
      <c r="AL8" s="24"/>
      <c r="AM8" s="26"/>
      <c r="AN8" s="227"/>
      <c r="AO8" s="26"/>
      <c r="AP8" s="367"/>
      <c r="AQ8" s="14"/>
      <c r="AR8" s="429"/>
      <c r="AS8" s="371"/>
      <c r="AT8" s="19"/>
      <c r="AU8" s="371" t="s">
        <v>29</v>
      </c>
      <c r="AV8" s="430">
        <v>336.208</v>
      </c>
      <c r="AW8" s="237"/>
      <c r="AX8" s="211"/>
      <c r="BD8" s="226" t="s">
        <v>111</v>
      </c>
      <c r="BG8" s="223"/>
      <c r="BH8" s="224"/>
      <c r="BI8"/>
      <c r="BJ8" s="225"/>
      <c r="BO8" s="237"/>
      <c r="BP8" s="211"/>
      <c r="BQ8" s="237"/>
      <c r="BR8" s="211"/>
      <c r="BW8" s="18"/>
      <c r="BX8" s="19"/>
      <c r="BY8" s="371"/>
      <c r="BZ8" s="19"/>
      <c r="CA8" s="435"/>
      <c r="CB8" s="450"/>
      <c r="CC8" s="25"/>
      <c r="CD8" s="227"/>
      <c r="CE8" s="26"/>
      <c r="CF8" s="227"/>
      <c r="CG8" s="26"/>
      <c r="CH8" s="367"/>
      <c r="CI8" s="433" t="s">
        <v>90</v>
      </c>
      <c r="CJ8" s="434">
        <v>338.78</v>
      </c>
      <c r="CK8" s="453" t="s">
        <v>90</v>
      </c>
      <c r="CL8" s="452">
        <v>338.78</v>
      </c>
      <c r="CQ8" s="219"/>
      <c r="CR8" s="198"/>
      <c r="CS8" s="198"/>
      <c r="CT8" s="198"/>
      <c r="CU8" s="198"/>
      <c r="CV8" s="198"/>
      <c r="CW8" s="198"/>
      <c r="CX8" s="198"/>
      <c r="CY8" s="198"/>
      <c r="CZ8" s="198"/>
      <c r="DA8" s="220"/>
      <c r="DC8" s="217"/>
      <c r="DE8" s="528" t="s">
        <v>167</v>
      </c>
      <c r="DF8" s="521">
        <v>338.35</v>
      </c>
      <c r="DG8" s="530" t="s">
        <v>168</v>
      </c>
      <c r="DH8" s="522">
        <v>338.78</v>
      </c>
      <c r="DI8" s="10"/>
      <c r="DJ8" s="12"/>
      <c r="DK8" s="532" t="s">
        <v>169</v>
      </c>
      <c r="DL8" s="521">
        <v>343.755</v>
      </c>
      <c r="DM8" s="530" t="s">
        <v>184</v>
      </c>
      <c r="DN8" s="524">
        <v>342.755</v>
      </c>
    </row>
    <row r="9" spans="3:118" ht="21" customHeight="1">
      <c r="C9" s="528" t="s">
        <v>117</v>
      </c>
      <c r="D9" s="521">
        <v>329.24</v>
      </c>
      <c r="E9" s="530" t="s">
        <v>118</v>
      </c>
      <c r="F9" s="522">
        <v>329.911</v>
      </c>
      <c r="G9" s="10"/>
      <c r="H9" s="12"/>
      <c r="I9" s="532" t="s">
        <v>119</v>
      </c>
      <c r="J9" s="521">
        <v>333.784</v>
      </c>
      <c r="K9" s="530" t="s">
        <v>120</v>
      </c>
      <c r="L9" s="524">
        <v>333.016</v>
      </c>
      <c r="Q9" s="230"/>
      <c r="R9" s="164"/>
      <c r="S9" s="164"/>
      <c r="T9" s="164"/>
      <c r="U9" s="164"/>
      <c r="V9" s="164"/>
      <c r="W9" s="164"/>
      <c r="X9" s="164"/>
      <c r="Y9" s="164"/>
      <c r="Z9" s="164"/>
      <c r="AA9" s="215"/>
      <c r="AG9" s="23"/>
      <c r="AH9" s="24"/>
      <c r="AI9" s="14"/>
      <c r="AJ9" s="505"/>
      <c r="AK9" s="25" t="s">
        <v>71</v>
      </c>
      <c r="AL9" s="227">
        <v>336.154</v>
      </c>
      <c r="AM9" s="26" t="s">
        <v>72</v>
      </c>
      <c r="AN9" s="227">
        <v>336.198</v>
      </c>
      <c r="AO9" s="26" t="s">
        <v>138</v>
      </c>
      <c r="AP9" s="367">
        <v>336.198</v>
      </c>
      <c r="AQ9" s="435" t="s">
        <v>74</v>
      </c>
      <c r="AR9" s="370">
        <v>335.589</v>
      </c>
      <c r="AS9" s="371" t="s">
        <v>40</v>
      </c>
      <c r="AT9" s="19">
        <v>335.861</v>
      </c>
      <c r="AU9" s="371"/>
      <c r="AV9" s="430"/>
      <c r="AW9" s="202"/>
      <c r="AX9" s="257"/>
      <c r="BG9" s="223"/>
      <c r="BH9" s="224"/>
      <c r="BI9" s="11"/>
      <c r="BO9" s="202"/>
      <c r="BP9" s="257"/>
      <c r="BQ9" s="237"/>
      <c r="BR9" s="211"/>
      <c r="BW9" s="18" t="s">
        <v>83</v>
      </c>
      <c r="BX9" s="19">
        <v>336.775</v>
      </c>
      <c r="BY9" s="371" t="s">
        <v>85</v>
      </c>
      <c r="BZ9" s="19">
        <v>337.47</v>
      </c>
      <c r="CA9" s="435" t="s">
        <v>108</v>
      </c>
      <c r="CB9" s="450">
        <v>337.724</v>
      </c>
      <c r="CC9" s="25" t="s">
        <v>41</v>
      </c>
      <c r="CD9" s="227">
        <v>336.889</v>
      </c>
      <c r="CE9" s="26" t="s">
        <v>81</v>
      </c>
      <c r="CF9" s="227">
        <v>336.848</v>
      </c>
      <c r="CG9" s="26" t="s">
        <v>139</v>
      </c>
      <c r="CH9" s="367">
        <v>336.848</v>
      </c>
      <c r="CI9" s="9"/>
      <c r="CJ9" s="449"/>
      <c r="CK9" s="9"/>
      <c r="CL9" s="384"/>
      <c r="CQ9" s="230"/>
      <c r="CR9" s="164"/>
      <c r="CS9" s="164"/>
      <c r="CT9" s="164"/>
      <c r="CU9" s="164"/>
      <c r="CV9" s="164"/>
      <c r="CW9" s="164"/>
      <c r="CX9" s="164"/>
      <c r="CY9" s="164"/>
      <c r="CZ9" s="164"/>
      <c r="DA9" s="215"/>
      <c r="DC9" s="217"/>
      <c r="DE9" s="528" t="s">
        <v>171</v>
      </c>
      <c r="DF9" s="521">
        <v>340.035</v>
      </c>
      <c r="DG9" s="530" t="s">
        <v>172</v>
      </c>
      <c r="DH9" s="522">
        <v>340.035</v>
      </c>
      <c r="DI9" s="10"/>
      <c r="DJ9" s="12"/>
      <c r="DK9" s="532" t="s">
        <v>173</v>
      </c>
      <c r="DL9" s="521">
        <v>342.75</v>
      </c>
      <c r="DM9" s="530" t="s">
        <v>170</v>
      </c>
      <c r="DN9" s="524">
        <v>342.75</v>
      </c>
    </row>
    <row r="10" spans="3:118" ht="18" customHeight="1">
      <c r="C10" s="528" t="s">
        <v>121</v>
      </c>
      <c r="D10" s="521">
        <v>330.355</v>
      </c>
      <c r="E10" s="530" t="s">
        <v>122</v>
      </c>
      <c r="F10" s="522">
        <v>331.145</v>
      </c>
      <c r="G10" s="10"/>
      <c r="H10" s="12"/>
      <c r="I10" s="532" t="s">
        <v>123</v>
      </c>
      <c r="J10" s="521">
        <v>332.525</v>
      </c>
      <c r="K10" s="530" t="s">
        <v>124</v>
      </c>
      <c r="L10" s="524">
        <v>331.677</v>
      </c>
      <c r="Q10" s="199"/>
      <c r="R10" s="233" t="s">
        <v>55</v>
      </c>
      <c r="S10" s="164"/>
      <c r="T10" s="164"/>
      <c r="U10" s="202"/>
      <c r="V10" s="234" t="s">
        <v>56</v>
      </c>
      <c r="W10" s="164"/>
      <c r="X10" s="164"/>
      <c r="Y10" s="235" t="s">
        <v>57</v>
      </c>
      <c r="Z10" s="236">
        <v>90</v>
      </c>
      <c r="AA10" s="203"/>
      <c r="AC10" s="237"/>
      <c r="AD10" s="211"/>
      <c r="AG10" s="28" t="s">
        <v>36</v>
      </c>
      <c r="AH10" s="221">
        <v>335.535</v>
      </c>
      <c r="AI10" s="222" t="s">
        <v>37</v>
      </c>
      <c r="AJ10" s="367">
        <v>335.535</v>
      </c>
      <c r="AK10" s="14"/>
      <c r="AL10" s="24"/>
      <c r="AM10" s="26"/>
      <c r="AN10" s="227"/>
      <c r="AO10" s="26"/>
      <c r="AP10" s="367"/>
      <c r="AQ10" s="14"/>
      <c r="AR10" s="429"/>
      <c r="AS10" s="371"/>
      <c r="AT10" s="19"/>
      <c r="AU10" s="371"/>
      <c r="AV10" s="430"/>
      <c r="AW10" s="237"/>
      <c r="AX10" s="211"/>
      <c r="BA10" s="172"/>
      <c r="BB10" s="109"/>
      <c r="BC10" s="172"/>
      <c r="BD10" s="495"/>
      <c r="BE10" s="172"/>
      <c r="BF10" s="172"/>
      <c r="BG10" s="172"/>
      <c r="BH10" s="133"/>
      <c r="BI10" s="165"/>
      <c r="BO10" s="237"/>
      <c r="BP10" s="211"/>
      <c r="BQ10" s="237"/>
      <c r="BR10" s="211"/>
      <c r="BW10" s="18"/>
      <c r="BX10" s="19"/>
      <c r="BY10" s="371" t="s">
        <v>134</v>
      </c>
      <c r="BZ10" s="19">
        <v>337.17</v>
      </c>
      <c r="CA10" s="435" t="s">
        <v>134</v>
      </c>
      <c r="CB10" s="450">
        <v>337.424</v>
      </c>
      <c r="CC10" s="25"/>
      <c r="CD10" s="227"/>
      <c r="CE10" s="26"/>
      <c r="CF10" s="227"/>
      <c r="CG10" s="26"/>
      <c r="CH10" s="367"/>
      <c r="CI10" s="454" t="s">
        <v>38</v>
      </c>
      <c r="CJ10" s="227">
        <v>337.774</v>
      </c>
      <c r="CK10" s="228" t="s">
        <v>39</v>
      </c>
      <c r="CL10" s="229">
        <v>337.774</v>
      </c>
      <c r="CQ10" s="199"/>
      <c r="CR10" s="233" t="s">
        <v>55</v>
      </c>
      <c r="CS10" s="164"/>
      <c r="CT10" s="164"/>
      <c r="CU10" s="202"/>
      <c r="CV10" s="234" t="s">
        <v>56</v>
      </c>
      <c r="CW10" s="164"/>
      <c r="CX10" s="164"/>
      <c r="CY10" s="235" t="s">
        <v>57</v>
      </c>
      <c r="CZ10" s="236">
        <v>90</v>
      </c>
      <c r="DA10" s="203"/>
      <c r="DC10" s="217"/>
      <c r="DE10" s="528" t="s">
        <v>174</v>
      </c>
      <c r="DF10" s="521">
        <v>341.422</v>
      </c>
      <c r="DG10" s="530" t="s">
        <v>175</v>
      </c>
      <c r="DH10" s="522">
        <v>341.422</v>
      </c>
      <c r="DI10" s="10"/>
      <c r="DJ10" s="12"/>
      <c r="DK10" s="532" t="s">
        <v>176</v>
      </c>
      <c r="DL10" s="521">
        <v>341.422</v>
      </c>
      <c r="DM10" s="530" t="s">
        <v>177</v>
      </c>
      <c r="DN10" s="524">
        <v>341.422</v>
      </c>
    </row>
    <row r="11" spans="3:118" ht="18" customHeight="1" thickBot="1">
      <c r="C11" s="528" t="s">
        <v>125</v>
      </c>
      <c r="D11" s="521">
        <v>331.677</v>
      </c>
      <c r="E11" s="530" t="s">
        <v>126</v>
      </c>
      <c r="F11" s="522">
        <v>332.525</v>
      </c>
      <c r="G11" s="10"/>
      <c r="H11" s="12"/>
      <c r="I11" s="532" t="s">
        <v>127</v>
      </c>
      <c r="J11" s="521">
        <v>331.145</v>
      </c>
      <c r="K11" s="530" t="s">
        <v>128</v>
      </c>
      <c r="L11" s="524">
        <v>330.355</v>
      </c>
      <c r="Q11" s="199"/>
      <c r="R11" s="233" t="s">
        <v>58</v>
      </c>
      <c r="S11" s="164"/>
      <c r="T11" s="164"/>
      <c r="U11" s="202"/>
      <c r="V11" s="234" t="s">
        <v>59</v>
      </c>
      <c r="W11" s="164"/>
      <c r="X11" s="29"/>
      <c r="Y11" s="235" t="s">
        <v>60</v>
      </c>
      <c r="Z11" s="236">
        <v>30</v>
      </c>
      <c r="AA11" s="203"/>
      <c r="AC11" s="21"/>
      <c r="AD11" s="8"/>
      <c r="AG11" s="436"/>
      <c r="AH11" s="437"/>
      <c r="AI11" s="438"/>
      <c r="AJ11" s="506"/>
      <c r="AK11" s="31"/>
      <c r="AL11" s="437"/>
      <c r="AM11" s="31"/>
      <c r="AN11" s="437"/>
      <c r="AO11" s="31"/>
      <c r="AP11" s="439"/>
      <c r="AQ11" s="32"/>
      <c r="AR11" s="440"/>
      <c r="AS11" s="32"/>
      <c r="AT11" s="440"/>
      <c r="AU11" s="32"/>
      <c r="AV11" s="441"/>
      <c r="AW11" s="21"/>
      <c r="AX11" s="8"/>
      <c r="BA11" s="172"/>
      <c r="BB11" s="172"/>
      <c r="BC11" s="172"/>
      <c r="BD11" s="322"/>
      <c r="BE11" s="172"/>
      <c r="BF11" s="172"/>
      <c r="BG11" s="172"/>
      <c r="BO11" s="21"/>
      <c r="BP11" s="8"/>
      <c r="BQ11" s="21"/>
      <c r="BR11" s="8"/>
      <c r="BW11" s="152"/>
      <c r="BX11" s="440"/>
      <c r="BY11" s="32"/>
      <c r="BZ11" s="440"/>
      <c r="CA11" s="32"/>
      <c r="CB11" s="455"/>
      <c r="CC11" s="32"/>
      <c r="CD11" s="456"/>
      <c r="CE11" s="32"/>
      <c r="CF11" s="456"/>
      <c r="CG11" s="32"/>
      <c r="CH11" s="457"/>
      <c r="CI11" s="458"/>
      <c r="CJ11" s="459"/>
      <c r="CK11" s="31"/>
      <c r="CL11" s="460"/>
      <c r="CQ11" s="199"/>
      <c r="CR11" s="233" t="s">
        <v>58</v>
      </c>
      <c r="CS11" s="164"/>
      <c r="CT11" s="164"/>
      <c r="CU11" s="202"/>
      <c r="CV11" s="234" t="s">
        <v>59</v>
      </c>
      <c r="CW11" s="164"/>
      <c r="CX11" s="29"/>
      <c r="CY11" s="235" t="s">
        <v>60</v>
      </c>
      <c r="CZ11" s="236">
        <v>30</v>
      </c>
      <c r="DA11" s="203"/>
      <c r="DC11" s="217"/>
      <c r="DE11" s="528"/>
      <c r="DF11" s="521"/>
      <c r="DG11" s="530"/>
      <c r="DH11" s="522"/>
      <c r="DI11" s="10"/>
      <c r="DJ11" s="12"/>
      <c r="DK11" s="532" t="s">
        <v>178</v>
      </c>
      <c r="DL11" s="521">
        <v>340.035</v>
      </c>
      <c r="DM11" s="530" t="s">
        <v>179</v>
      </c>
      <c r="DN11" s="524">
        <v>340.035</v>
      </c>
    </row>
    <row r="12" spans="3:118" ht="18" customHeight="1" thickBot="1">
      <c r="C12" s="528" t="s">
        <v>129</v>
      </c>
      <c r="D12" s="521">
        <v>333.016</v>
      </c>
      <c r="E12" s="530"/>
      <c r="F12" s="522"/>
      <c r="G12" s="10"/>
      <c r="H12" s="12"/>
      <c r="I12" s="532" t="s">
        <v>130</v>
      </c>
      <c r="J12" s="521">
        <v>329.616</v>
      </c>
      <c r="K12" s="530"/>
      <c r="L12" s="524"/>
      <c r="Q12" s="239"/>
      <c r="R12" s="240"/>
      <c r="S12" s="240"/>
      <c r="T12" s="240"/>
      <c r="U12" s="240"/>
      <c r="V12" s="240"/>
      <c r="W12" s="240"/>
      <c r="X12" s="240"/>
      <c r="Y12" s="240"/>
      <c r="Z12" s="240"/>
      <c r="AA12" s="241"/>
      <c r="BA12" s="172"/>
      <c r="BB12" s="172"/>
      <c r="BC12" s="539"/>
      <c r="BD12" s="322"/>
      <c r="BE12" s="172"/>
      <c r="BF12" s="172"/>
      <c r="BG12" s="172"/>
      <c r="BS12" s="172"/>
      <c r="BT12" s="172"/>
      <c r="BU12" s="172"/>
      <c r="BV12" s="322"/>
      <c r="BW12" s="172"/>
      <c r="BX12" s="172"/>
      <c r="BY12" s="172"/>
      <c r="CQ12" s="239"/>
      <c r="CR12" s="240"/>
      <c r="CS12" s="240"/>
      <c r="CT12" s="240"/>
      <c r="CU12" s="240"/>
      <c r="CV12" s="240"/>
      <c r="CW12" s="240"/>
      <c r="CX12" s="240"/>
      <c r="CY12" s="240"/>
      <c r="CZ12" s="240"/>
      <c r="DA12" s="241"/>
      <c r="DC12" s="242"/>
      <c r="DE12" s="528"/>
      <c r="DF12" s="521"/>
      <c r="DG12" s="530"/>
      <c r="DH12" s="522"/>
      <c r="DI12" s="10"/>
      <c r="DJ12" s="12"/>
      <c r="DK12" s="532"/>
      <c r="DL12" s="521"/>
      <c r="DM12" s="530"/>
      <c r="DN12" s="524"/>
    </row>
    <row r="13" spans="3:118" ht="18" customHeight="1" thickTop="1">
      <c r="C13" s="529" t="s">
        <v>131</v>
      </c>
      <c r="D13" s="525">
        <v>334.489</v>
      </c>
      <c r="E13" s="531" t="s">
        <v>132</v>
      </c>
      <c r="F13" s="526">
        <v>334.2</v>
      </c>
      <c r="G13" s="10"/>
      <c r="H13" s="12"/>
      <c r="I13" s="533" t="s">
        <v>106</v>
      </c>
      <c r="J13" s="525">
        <v>328.417</v>
      </c>
      <c r="K13" s="531" t="s">
        <v>107</v>
      </c>
      <c r="L13" s="527">
        <v>329.24</v>
      </c>
      <c r="AR13" s="126"/>
      <c r="BR13" s="555">
        <v>336.624</v>
      </c>
      <c r="BT13" s="160"/>
      <c r="BU13" s="264" t="s">
        <v>199</v>
      </c>
      <c r="CC13" s="216"/>
      <c r="CG13" s="34"/>
      <c r="CQ13" s="9"/>
      <c r="CR13" s="35"/>
      <c r="DC13" s="232"/>
      <c r="DE13" s="529" t="s">
        <v>180</v>
      </c>
      <c r="DF13" s="525">
        <v>342.75</v>
      </c>
      <c r="DG13" s="531" t="s">
        <v>181</v>
      </c>
      <c r="DH13" s="526">
        <v>342.75</v>
      </c>
      <c r="DI13" s="10"/>
      <c r="DJ13" s="12"/>
      <c r="DK13" s="533" t="s">
        <v>182</v>
      </c>
      <c r="DL13" s="525">
        <v>338.78</v>
      </c>
      <c r="DM13" s="531" t="s">
        <v>183</v>
      </c>
      <c r="DN13" s="527">
        <v>338.78</v>
      </c>
    </row>
    <row r="14" spans="3:118" ht="18" customHeight="1" thickBot="1">
      <c r="C14" s="436"/>
      <c r="D14" s="368"/>
      <c r="E14" s="31"/>
      <c r="F14" s="368"/>
      <c r="G14" s="31"/>
      <c r="H14" s="368"/>
      <c r="I14" s="31"/>
      <c r="J14" s="368"/>
      <c r="K14" s="31"/>
      <c r="L14" s="460"/>
      <c r="AL14" s="34"/>
      <c r="AO14" s="34"/>
      <c r="AP14" s="34"/>
      <c r="AQ14" s="41"/>
      <c r="AR14" s="160"/>
      <c r="BF14" s="36"/>
      <c r="BO14" s="34"/>
      <c r="BP14" s="34"/>
      <c r="BT14" s="36"/>
      <c r="BV14" s="34"/>
      <c r="BW14" s="34"/>
      <c r="BY14" s="256"/>
      <c r="DE14" s="436"/>
      <c r="DF14" s="368"/>
      <c r="DG14" s="31"/>
      <c r="DH14" s="368"/>
      <c r="DI14" s="31"/>
      <c r="DJ14" s="368"/>
      <c r="DK14" s="31"/>
      <c r="DL14" s="368"/>
      <c r="DM14" s="31"/>
      <c r="DN14" s="460"/>
    </row>
    <row r="15" spans="21:119" ht="18" customHeight="1">
      <c r="U15" s="37"/>
      <c r="X15" s="34"/>
      <c r="AR15" s="162"/>
      <c r="AV15" s="472" t="s">
        <v>190</v>
      </c>
      <c r="BC15" s="34"/>
      <c r="BD15" s="36"/>
      <c r="BL15" s="259"/>
      <c r="BM15" s="216"/>
      <c r="BQ15" s="216"/>
      <c r="BX15" s="254"/>
      <c r="CC15" s="216"/>
      <c r="CF15" s="541"/>
      <c r="CG15" s="244"/>
      <c r="CK15" s="216"/>
      <c r="CO15" s="37"/>
      <c r="DC15" s="245"/>
      <c r="DE15" s="21"/>
      <c r="DF15" s="21"/>
      <c r="DG15" s="21"/>
      <c r="DH15" s="21"/>
      <c r="DI15" s="172"/>
      <c r="DJ15" s="172"/>
      <c r="DK15" s="21"/>
      <c r="DL15" s="21"/>
      <c r="DM15" s="21"/>
      <c r="DN15" s="21"/>
      <c r="DO15" s="38"/>
    </row>
    <row r="16" spans="21:117" ht="18" customHeight="1">
      <c r="U16" s="37"/>
      <c r="AN16" s="256"/>
      <c r="AP16" s="36"/>
      <c r="AR16" s="156"/>
      <c r="BL16" s="34"/>
      <c r="BM16" s="34"/>
      <c r="BQ16" s="34"/>
      <c r="BR16" s="243"/>
      <c r="BT16" s="555">
        <v>336.655</v>
      </c>
      <c r="BV16" s="157"/>
      <c r="BY16" s="165"/>
      <c r="BZ16" s="34"/>
      <c r="CB16" s="259">
        <v>13</v>
      </c>
      <c r="CC16" s="34"/>
      <c r="CF16" s="541"/>
      <c r="CK16" s="34"/>
      <c r="CL16" s="131"/>
      <c r="CM16" s="38"/>
      <c r="CO16" s="247"/>
      <c r="CR16" s="248"/>
      <c r="CW16" s="249"/>
      <c r="CZ16" s="250"/>
      <c r="DH16" s="184"/>
      <c r="DI16" s="34"/>
      <c r="DM16" s="218"/>
    </row>
    <row r="17" spans="21:115" ht="18" customHeight="1">
      <c r="U17" s="34"/>
      <c r="W17" s="34"/>
      <c r="AD17" s="39"/>
      <c r="AF17" s="251"/>
      <c r="AJ17" s="38"/>
      <c r="AN17" s="34"/>
      <c r="AP17" s="36"/>
      <c r="AQ17" s="40"/>
      <c r="AR17" s="160"/>
      <c r="AW17" s="210"/>
      <c r="BC17" s="34"/>
      <c r="BD17" s="36"/>
      <c r="BL17" s="252"/>
      <c r="BR17" s="34"/>
      <c r="BV17" s="36"/>
      <c r="BX17" s="34"/>
      <c r="BY17" s="34"/>
      <c r="CA17" s="256"/>
      <c r="CC17" s="246" t="s">
        <v>89</v>
      </c>
      <c r="CJ17" s="34"/>
      <c r="CZ17" s="250"/>
      <c r="DC17" s="34"/>
      <c r="DH17" s="37"/>
      <c r="DI17" s="195"/>
      <c r="DJ17" s="218"/>
      <c r="DK17" s="172"/>
    </row>
    <row r="18" spans="16:117" ht="18" customHeight="1">
      <c r="P18" s="160"/>
      <c r="U18" s="37"/>
      <c r="V18" s="411"/>
      <c r="AB18" s="251"/>
      <c r="AD18" s="255"/>
      <c r="AF18" s="34"/>
      <c r="AL18" s="256"/>
      <c r="AN18" s="34"/>
      <c r="AP18" s="542" t="s">
        <v>133</v>
      </c>
      <c r="AQ18" s="179"/>
      <c r="AR18" s="552"/>
      <c r="BK18" s="254"/>
      <c r="BV18" s="157"/>
      <c r="BY18" s="158"/>
      <c r="CA18" s="34"/>
      <c r="CB18" s="256"/>
      <c r="CJ18" s="259"/>
      <c r="CP18" s="34"/>
      <c r="CQ18" s="256"/>
      <c r="CR18" s="34"/>
      <c r="CS18" s="34"/>
      <c r="CT18" s="158"/>
      <c r="DH18" s="257"/>
      <c r="DI18" s="34"/>
      <c r="DJ18" s="34"/>
      <c r="DM18" s="218"/>
    </row>
    <row r="19" spans="16:114" ht="18" customHeight="1">
      <c r="P19" s="40"/>
      <c r="V19" s="411"/>
      <c r="Y19" s="256"/>
      <c r="AH19" s="36"/>
      <c r="AP19" s="283"/>
      <c r="AQ19" s="34"/>
      <c r="BC19" s="34"/>
      <c r="BD19" s="36"/>
      <c r="BK19" s="34"/>
      <c r="BL19" s="36"/>
      <c r="BQ19" s="41"/>
      <c r="BT19" s="258"/>
      <c r="CC19" s="268"/>
      <c r="CG19" s="259"/>
      <c r="CH19" s="259"/>
      <c r="CJ19" s="34"/>
      <c r="CK19" s="360"/>
      <c r="CL19" s="131"/>
      <c r="DJ19" s="42"/>
    </row>
    <row r="20" spans="3:118" ht="18" customHeight="1">
      <c r="C20" s="34"/>
      <c r="F20" s="42"/>
      <c r="V20" s="245"/>
      <c r="W20" s="259"/>
      <c r="X20" s="36"/>
      <c r="Y20" s="34"/>
      <c r="Z20" s="34"/>
      <c r="AC20" s="263"/>
      <c r="AI20" s="256"/>
      <c r="AJ20" s="256"/>
      <c r="AM20" s="159"/>
      <c r="AN20" s="40"/>
      <c r="AP20" s="36"/>
      <c r="AQ20" s="265"/>
      <c r="BV20" s="259"/>
      <c r="BX20" s="157"/>
      <c r="BY20" s="34"/>
      <c r="CC20" s="39" t="s">
        <v>34</v>
      </c>
      <c r="CD20" s="256"/>
      <c r="CG20" s="34"/>
      <c r="CH20" s="34"/>
      <c r="CK20" s="29"/>
      <c r="CO20" s="29"/>
      <c r="CR20" s="541"/>
      <c r="CZ20" s="218"/>
      <c r="DA20" s="218"/>
      <c r="DB20" s="565"/>
      <c r="DC20" s="218"/>
      <c r="DG20" s="245"/>
      <c r="DI20" s="243"/>
      <c r="DJ20" s="260"/>
      <c r="DL20" s="261"/>
      <c r="DN20" s="262"/>
    </row>
    <row r="21" spans="6:116" ht="18" customHeight="1">
      <c r="F21" s="42"/>
      <c r="I21" s="165"/>
      <c r="L21" s="34"/>
      <c r="P21" s="258"/>
      <c r="V21" s="126"/>
      <c r="W21" s="34"/>
      <c r="Y21" s="542"/>
      <c r="AA21" s="34"/>
      <c r="AC21" s="34"/>
      <c r="AE21" s="34"/>
      <c r="AF21" s="36"/>
      <c r="AG21" s="34"/>
      <c r="AI21" s="125"/>
      <c r="AJ21" s="125"/>
      <c r="AK21" s="40"/>
      <c r="AM21" s="258" t="s">
        <v>44</v>
      </c>
      <c r="AN21" s="125" t="s">
        <v>29</v>
      </c>
      <c r="AS21" s="34"/>
      <c r="AT21" s="131" t="s">
        <v>154</v>
      </c>
      <c r="AW21" s="410" t="s">
        <v>189</v>
      </c>
      <c r="BC21" s="34"/>
      <c r="BD21" s="36"/>
      <c r="BM21" s="216"/>
      <c r="BX21" s="166"/>
      <c r="CC21" s="246" t="s">
        <v>88</v>
      </c>
      <c r="CP21" s="34"/>
      <c r="CT21" s="5"/>
      <c r="CU21" s="37"/>
      <c r="CY21" s="109"/>
      <c r="CZ21" s="109"/>
      <c r="DA21" s="109"/>
      <c r="DB21" s="109"/>
      <c r="DC21" s="109"/>
      <c r="DH21" s="264"/>
      <c r="DI21" s="34"/>
      <c r="DJ21" s="42"/>
      <c r="DL21" s="166"/>
    </row>
    <row r="22" spans="7:118" ht="18" customHeight="1">
      <c r="G22" s="34"/>
      <c r="H22" s="34"/>
      <c r="I22" s="34"/>
      <c r="L22" s="256"/>
      <c r="M22" s="34"/>
      <c r="R22" s="259"/>
      <c r="V22" s="411"/>
      <c r="W22" s="218"/>
      <c r="Z22" s="276"/>
      <c r="AA22" s="37"/>
      <c r="AC22" s="34"/>
      <c r="AE22" s="218"/>
      <c r="AK22" s="34"/>
      <c r="AL22" s="156"/>
      <c r="AT22" s="574" t="s">
        <v>205</v>
      </c>
      <c r="AX22" s="254" t="s">
        <v>191</v>
      </c>
      <c r="AY22" s="472"/>
      <c r="BD22" s="542" t="s">
        <v>133</v>
      </c>
      <c r="BM22" s="34"/>
      <c r="BP22" s="36"/>
      <c r="BQ22" s="126"/>
      <c r="BX22" s="157"/>
      <c r="CC22" s="256"/>
      <c r="CF22" s="259">
        <v>14</v>
      </c>
      <c r="CU22" s="34"/>
      <c r="CY22" s="537"/>
      <c r="DG22" s="34"/>
      <c r="DL22" s="257"/>
      <c r="DM22" s="202"/>
      <c r="DN22" s="202"/>
    </row>
    <row r="23" spans="15:118" ht="18" customHeight="1">
      <c r="O23" s="172"/>
      <c r="V23" s="411"/>
      <c r="W23" s="218"/>
      <c r="AA23" s="158"/>
      <c r="AR23" s="34"/>
      <c r="AS23" s="34"/>
      <c r="AV23" s="551"/>
      <c r="BB23" s="34"/>
      <c r="BC23" s="34"/>
      <c r="BD23" s="36"/>
      <c r="BL23" s="256"/>
      <c r="BM23" s="256"/>
      <c r="BO23" s="256"/>
      <c r="BQ23" s="34"/>
      <c r="BR23" s="256"/>
      <c r="BX23" s="166"/>
      <c r="BY23" s="34"/>
      <c r="CB23" s="36"/>
      <c r="CJ23" s="38"/>
      <c r="CK23" s="131"/>
      <c r="CL23" s="34"/>
      <c r="CS23" s="276"/>
      <c r="CV23" s="34"/>
      <c r="CX23" s="563"/>
      <c r="CY23" s="537"/>
      <c r="DG23" s="37"/>
      <c r="DJ23" s="42"/>
      <c r="DL23" s="267"/>
      <c r="DM23" s="202"/>
      <c r="DN23" s="202"/>
    </row>
    <row r="24" spans="10:118" ht="18" customHeight="1" thickBot="1">
      <c r="J24" s="34"/>
      <c r="R24" s="256"/>
      <c r="T24" s="34"/>
      <c r="U24" s="37"/>
      <c r="V24" s="542"/>
      <c r="W24" s="256"/>
      <c r="X24" s="245"/>
      <c r="AA24" s="34"/>
      <c r="AF24" s="256"/>
      <c r="AJ24" s="158"/>
      <c r="AN24" s="158" t="s">
        <v>109</v>
      </c>
      <c r="AR24" s="216"/>
      <c r="BB24" s="253">
        <v>11</v>
      </c>
      <c r="BK24" s="36"/>
      <c r="BM24" s="34"/>
      <c r="BN24" s="258"/>
      <c r="BS24" s="283"/>
      <c r="BV24" s="158"/>
      <c r="BX24" s="157"/>
      <c r="CC24" s="36"/>
      <c r="CG24" s="256"/>
      <c r="CJ24" s="218"/>
      <c r="CN24" s="254"/>
      <c r="CU24" s="256"/>
      <c r="DC24" s="40"/>
      <c r="DL24" s="257"/>
      <c r="DM24" s="202"/>
      <c r="DN24" s="202"/>
    </row>
    <row r="25" spans="12:110" ht="18" customHeight="1">
      <c r="L25" s="37"/>
      <c r="M25" s="195"/>
      <c r="N25" s="256"/>
      <c r="P25" s="5"/>
      <c r="R25" s="34"/>
      <c r="U25" s="34"/>
      <c r="V25" s="36"/>
      <c r="W25" s="34"/>
      <c r="Y25" s="270"/>
      <c r="Z25" s="158"/>
      <c r="AD25" s="256"/>
      <c r="AJ25" s="256">
        <v>9</v>
      </c>
      <c r="AR25" s="34"/>
      <c r="AW25" s="256"/>
      <c r="AX25" s="556">
        <v>10</v>
      </c>
      <c r="BC25" s="34"/>
      <c r="BD25" s="36"/>
      <c r="BW25" s="34"/>
      <c r="BX25" s="259"/>
      <c r="CC25" s="161" t="s">
        <v>83</v>
      </c>
      <c r="CI25" s="256">
        <v>15</v>
      </c>
      <c r="CL25" s="36"/>
      <c r="CP25" s="39"/>
      <c r="CU25" s="34"/>
      <c r="CV25" s="34"/>
      <c r="CZ25" s="557"/>
      <c r="DA25" s="558" t="s">
        <v>195</v>
      </c>
      <c r="DB25" s="559"/>
      <c r="DD25" s="40"/>
      <c r="DE25" s="34"/>
      <c r="DF25" s="34"/>
    </row>
    <row r="26" spans="2:110" ht="18" customHeight="1">
      <c r="B26" s="38"/>
      <c r="K26" s="126"/>
      <c r="P26" s="37"/>
      <c r="Q26" s="172"/>
      <c r="T26" s="34"/>
      <c r="U26" s="37"/>
      <c r="V26" s="406"/>
      <c r="W26" s="410" t="s">
        <v>137</v>
      </c>
      <c r="Y26" s="172"/>
      <c r="Z26" s="158"/>
      <c r="AA26" s="34"/>
      <c r="AD26" s="34"/>
      <c r="AG26" s="41"/>
      <c r="AJ26" s="125"/>
      <c r="AL26" s="126"/>
      <c r="AW26" s="34"/>
      <c r="AX26" s="125"/>
      <c r="BD26" s="36"/>
      <c r="BE26" s="167"/>
      <c r="BM26" s="40"/>
      <c r="BV26" s="218"/>
      <c r="BW26" s="253"/>
      <c r="BX26" s="34"/>
      <c r="CD26" s="159"/>
      <c r="CH26" s="37"/>
      <c r="CI26" s="34">
        <v>0</v>
      </c>
      <c r="CL26" s="125"/>
      <c r="CN26" s="41"/>
      <c r="CS26" s="256"/>
      <c r="CU26" s="256"/>
      <c r="CV26" s="37"/>
      <c r="CW26" s="34">
        <v>0</v>
      </c>
      <c r="CX26" s="256"/>
      <c r="CY26" s="256"/>
      <c r="CZ26" s="2"/>
      <c r="DA26" s="560" t="s">
        <v>196</v>
      </c>
      <c r="DB26" s="4"/>
      <c r="DC26" s="37"/>
      <c r="DE26" s="37"/>
      <c r="DF26" s="37"/>
    </row>
    <row r="27" spans="8:120" ht="18" customHeight="1">
      <c r="H27" s="36"/>
      <c r="J27" s="36"/>
      <c r="O27" s="34"/>
      <c r="P27" s="34"/>
      <c r="T27" s="36"/>
      <c r="U27" s="34"/>
      <c r="AD27" s="161"/>
      <c r="AE27" s="161"/>
      <c r="AF27" s="37"/>
      <c r="AH27" s="34"/>
      <c r="AJ27" s="158"/>
      <c r="AL27" s="244" t="s">
        <v>79</v>
      </c>
      <c r="AR27" s="218"/>
      <c r="BC27" s="34"/>
      <c r="BD27" s="36"/>
      <c r="BK27" s="218"/>
      <c r="BL27" s="218"/>
      <c r="BM27" s="218"/>
      <c r="BN27" s="218"/>
      <c r="BV27" s="218"/>
      <c r="CE27" s="34"/>
      <c r="CG27" s="34"/>
      <c r="CL27" s="256"/>
      <c r="CR27" s="256"/>
      <c r="CS27" s="34"/>
      <c r="CT27" s="127"/>
      <c r="CU27" s="34"/>
      <c r="CV27" s="34"/>
      <c r="CZ27" s="2"/>
      <c r="DA27" s="560" t="s">
        <v>193</v>
      </c>
      <c r="DB27" s="4"/>
      <c r="DC27" s="256"/>
      <c r="DF27" s="34"/>
      <c r="DH27" s="36"/>
      <c r="DI27" s="262"/>
      <c r="DP27" s="38"/>
    </row>
    <row r="28" spans="10:112" ht="18" customHeight="1" thickBot="1">
      <c r="J28" s="5"/>
      <c r="L28" s="36"/>
      <c r="O28" s="172"/>
      <c r="P28" s="245"/>
      <c r="Q28" s="172"/>
      <c r="R28" s="36"/>
      <c r="T28" s="218"/>
      <c r="U28" s="270"/>
      <c r="W28" s="172"/>
      <c r="X28" s="34"/>
      <c r="AB28" s="256"/>
      <c r="AD28" s="256"/>
      <c r="AF28" s="256">
        <v>7</v>
      </c>
      <c r="AG28" s="158"/>
      <c r="AJ28" s="34"/>
      <c r="BK28" s="34"/>
      <c r="BX28" s="160"/>
      <c r="CD28" s="265" t="s">
        <v>97</v>
      </c>
      <c r="CJ28" s="34"/>
      <c r="CL28" s="256">
        <v>16</v>
      </c>
      <c r="CR28" s="34"/>
      <c r="CV28" s="256"/>
      <c r="CZ28" s="561"/>
      <c r="DA28" s="562" t="s">
        <v>197</v>
      </c>
      <c r="DB28" s="392"/>
      <c r="DF28" s="256"/>
      <c r="DH28" s="218"/>
    </row>
    <row r="29" spans="2:112" ht="18" customHeight="1">
      <c r="B29" s="34"/>
      <c r="I29" s="34"/>
      <c r="J29" s="38"/>
      <c r="Q29" s="172"/>
      <c r="U29" s="172"/>
      <c r="V29" s="218"/>
      <c r="W29" s="172"/>
      <c r="Z29" s="37"/>
      <c r="AA29" s="34"/>
      <c r="AC29" s="34"/>
      <c r="AE29" s="135"/>
      <c r="AF29" s="34"/>
      <c r="BD29" s="36"/>
      <c r="BE29" s="167"/>
      <c r="BK29" s="256"/>
      <c r="BL29" s="36"/>
      <c r="BM29">
        <v>0</v>
      </c>
      <c r="BV29" s="218"/>
      <c r="BX29" s="40"/>
      <c r="CL29" s="34"/>
      <c r="CN29" s="245"/>
      <c r="CQ29" s="34"/>
      <c r="CT29" s="127"/>
      <c r="CV29" s="256"/>
      <c r="CW29" s="37"/>
      <c r="CX29" s="256"/>
      <c r="CY29" s="34"/>
      <c r="CZ29" s="256"/>
      <c r="DC29" s="34"/>
      <c r="DD29" s="34"/>
      <c r="DE29" s="34"/>
      <c r="DF29" s="256"/>
      <c r="DH29" s="34"/>
    </row>
    <row r="30" spans="2:117" ht="18" customHeight="1">
      <c r="B30" s="34"/>
      <c r="E30" s="271" t="s">
        <v>37</v>
      </c>
      <c r="G30" s="272" t="s">
        <v>73</v>
      </c>
      <c r="H30" s="251"/>
      <c r="I30" s="276"/>
      <c r="J30" s="259"/>
      <c r="L30" s="36"/>
      <c r="T30" s="125"/>
      <c r="U30" s="34"/>
      <c r="W30" s="34"/>
      <c r="Z30" s="34"/>
      <c r="AE30" s="125"/>
      <c r="AF30" s="126" t="s">
        <v>70</v>
      </c>
      <c r="AH30" s="34"/>
      <c r="AM30" s="34"/>
      <c r="AN30" s="36"/>
      <c r="BM30" s="34"/>
      <c r="BV30" s="401"/>
      <c r="CK30" s="34"/>
      <c r="CL30" s="37"/>
      <c r="CN30" s="245"/>
      <c r="CQ30" s="253"/>
      <c r="CR30" s="37"/>
      <c r="CT30" s="127"/>
      <c r="CU30" s="256"/>
      <c r="CV30" s="34"/>
      <c r="CW30" s="256"/>
      <c r="CX30" s="34"/>
      <c r="CZ30" s="245"/>
      <c r="DC30" s="34"/>
      <c r="DE30" s="172"/>
      <c r="DF30" s="245" t="s">
        <v>85</v>
      </c>
      <c r="DH30" s="34"/>
      <c r="DI30" s="34"/>
      <c r="DK30" s="273" t="s">
        <v>86</v>
      </c>
      <c r="DM30" s="553" t="s">
        <v>39</v>
      </c>
    </row>
    <row r="31" spans="2:120" ht="18" customHeight="1">
      <c r="B31" s="38"/>
      <c r="G31" s="393"/>
      <c r="H31" s="172"/>
      <c r="I31" s="172"/>
      <c r="J31" s="34"/>
      <c r="L31" s="218"/>
      <c r="P31" s="253"/>
      <c r="S31" s="256">
        <v>2</v>
      </c>
      <c r="T31" s="218"/>
      <c r="U31" s="256">
        <v>3</v>
      </c>
      <c r="W31" s="37"/>
      <c r="X31" s="256">
        <v>4</v>
      </c>
      <c r="Y31" s="256"/>
      <c r="AB31" s="34"/>
      <c r="AC31" s="34"/>
      <c r="AE31" s="34"/>
      <c r="AF31" s="34"/>
      <c r="AG31" s="34"/>
      <c r="AL31" s="161"/>
      <c r="AM31" s="264"/>
      <c r="BD31" s="218"/>
      <c r="BE31" s="253"/>
      <c r="BM31" s="256"/>
      <c r="BV31" s="34"/>
      <c r="CG31" s="265" t="s">
        <v>80</v>
      </c>
      <c r="CK31" s="256"/>
      <c r="CL31" s="34"/>
      <c r="CN31" s="256"/>
      <c r="CQ31" s="256">
        <v>18</v>
      </c>
      <c r="CR31" s="256">
        <v>19</v>
      </c>
      <c r="CS31" s="34"/>
      <c r="CU31" s="34"/>
      <c r="CV31" s="34"/>
      <c r="CW31" s="256"/>
      <c r="CX31" s="34"/>
      <c r="CY31" s="256"/>
      <c r="DA31" s="34"/>
      <c r="DC31" s="256"/>
      <c r="DE31" s="218"/>
      <c r="DF31" s="34"/>
      <c r="DH31" s="218"/>
      <c r="DK31" s="218"/>
      <c r="DL31" s="218"/>
      <c r="DP31" s="38"/>
    </row>
    <row r="32" spans="2:119" ht="18" customHeight="1">
      <c r="B32" s="38"/>
      <c r="C32" s="274"/>
      <c r="E32" s="275"/>
      <c r="F32" s="36"/>
      <c r="S32" s="34"/>
      <c r="U32" s="34"/>
      <c r="W32" s="256"/>
      <c r="X32" s="34"/>
      <c r="Y32" s="34"/>
      <c r="AC32" s="256"/>
      <c r="AD32" s="256"/>
      <c r="AE32" s="256"/>
      <c r="AF32" s="256"/>
      <c r="AG32" s="256"/>
      <c r="AM32" s="34"/>
      <c r="BD32" s="36"/>
      <c r="BE32" s="34"/>
      <c r="BF32" s="34"/>
      <c r="BH32" s="34"/>
      <c r="BL32" s="36"/>
      <c r="BM32" s="218"/>
      <c r="BN32" s="218"/>
      <c r="BO32" s="218"/>
      <c r="BQ32" s="218"/>
      <c r="BR32" s="218"/>
      <c r="BS32" s="398"/>
      <c r="BW32" s="34"/>
      <c r="BY32" s="34"/>
      <c r="BZ32" s="37"/>
      <c r="CM32" s="37"/>
      <c r="CQ32" s="34"/>
      <c r="CR32" s="34"/>
      <c r="CT32" s="34"/>
      <c r="CU32" s="256"/>
      <c r="CV32" s="256"/>
      <c r="CW32" s="34"/>
      <c r="CX32" s="256"/>
      <c r="CY32" s="34"/>
      <c r="DB32" s="256"/>
      <c r="DF32" s="34"/>
      <c r="DK32" s="218"/>
      <c r="DL32" s="218"/>
      <c r="DM32" s="38"/>
      <c r="DO32" s="277">
        <v>18</v>
      </c>
    </row>
    <row r="33" spans="7:119" ht="18" customHeight="1">
      <c r="G33" s="393"/>
      <c r="O33" s="40"/>
      <c r="Q33" s="125"/>
      <c r="R33" s="40"/>
      <c r="S33" s="410"/>
      <c r="T33" s="165"/>
      <c r="U33" s="280"/>
      <c r="V33" s="34"/>
      <c r="X33" s="125"/>
      <c r="Z33" s="36"/>
      <c r="AH33" s="40"/>
      <c r="AJ33" s="126" t="s">
        <v>71</v>
      </c>
      <c r="AM33" s="256"/>
      <c r="AN33" s="34"/>
      <c r="AU33" s="34"/>
      <c r="BD33" s="34"/>
      <c r="BL33" s="218"/>
      <c r="BM33" s="218"/>
      <c r="BN33" s="218"/>
      <c r="BO33" s="218"/>
      <c r="BQ33" s="218"/>
      <c r="BR33" s="218"/>
      <c r="BS33" s="218"/>
      <c r="BV33" s="325"/>
      <c r="BZ33" s="34"/>
      <c r="CA33" s="34"/>
      <c r="CC33" s="36"/>
      <c r="CF33" s="265"/>
      <c r="CL33" s="127"/>
      <c r="CM33" s="34"/>
      <c r="CO33" s="131"/>
      <c r="CP33" s="256"/>
      <c r="CS33" s="127"/>
      <c r="CT33" s="37"/>
      <c r="CU33" s="162"/>
      <c r="CX33" s="34"/>
      <c r="CY33" s="34"/>
      <c r="DA33" s="256"/>
      <c r="DB33" s="39"/>
      <c r="DD33" s="39" t="s">
        <v>84</v>
      </c>
      <c r="DF33" s="256">
        <v>23</v>
      </c>
      <c r="DG33" s="410"/>
      <c r="DH33" s="165"/>
      <c r="DK33" s="218"/>
      <c r="DO33" s="277"/>
    </row>
    <row r="34" spans="5:119" ht="18" customHeight="1">
      <c r="E34" s="271"/>
      <c r="G34" s="166"/>
      <c r="I34" s="218"/>
      <c r="J34" s="218"/>
      <c r="L34" s="256">
        <v>1</v>
      </c>
      <c r="N34" s="125" t="s">
        <v>40</v>
      </c>
      <c r="R34" s="165"/>
      <c r="S34" s="246"/>
      <c r="T34" s="34"/>
      <c r="X34" s="161"/>
      <c r="Y34" s="125"/>
      <c r="AA34" s="165"/>
      <c r="AF34" s="40"/>
      <c r="AG34" s="282"/>
      <c r="AJ34" s="34"/>
      <c r="AK34" s="34"/>
      <c r="AL34" s="161"/>
      <c r="AM34" s="256"/>
      <c r="AS34" s="34"/>
      <c r="AU34" s="34"/>
      <c r="BH34" s="37"/>
      <c r="BL34" s="218"/>
      <c r="BM34" s="218"/>
      <c r="BN34" s="218"/>
      <c r="BO34" s="218"/>
      <c r="BQ34" s="218"/>
      <c r="BR34" s="218"/>
      <c r="BS34" s="218"/>
      <c r="BZ34" s="256"/>
      <c r="CB34" s="37"/>
      <c r="CJ34" s="127" t="s">
        <v>35</v>
      </c>
      <c r="CN34" s="245"/>
      <c r="CP34" s="34"/>
      <c r="CU34" s="40"/>
      <c r="DA34" s="34"/>
      <c r="DH34" s="36"/>
      <c r="DJ34" s="36"/>
      <c r="DO34" s="277"/>
    </row>
    <row r="35" spans="3:119" ht="18" customHeight="1">
      <c r="C35" s="38"/>
      <c r="G35" s="166"/>
      <c r="L35" s="34"/>
      <c r="Q35" s="34"/>
      <c r="S35" s="34"/>
      <c r="W35" s="125"/>
      <c r="X35" s="34"/>
      <c r="AB35" s="34"/>
      <c r="AD35" s="34"/>
      <c r="AJ35" s="158"/>
      <c r="AK35" s="256"/>
      <c r="AN35" s="158"/>
      <c r="AO35" s="39"/>
      <c r="AP35" s="131"/>
      <c r="AS35" s="256"/>
      <c r="AU35" s="37"/>
      <c r="BC35" s="34"/>
      <c r="BD35" s="36"/>
      <c r="BH35" s="244"/>
      <c r="BL35" s="218"/>
      <c r="BM35" s="218"/>
      <c r="BN35" s="218"/>
      <c r="BO35" s="218"/>
      <c r="BQ35" s="399"/>
      <c r="BR35" s="218"/>
      <c r="BS35" s="218"/>
      <c r="BW35" s="34"/>
      <c r="BZ35" s="159"/>
      <c r="CD35" s="41"/>
      <c r="CH35" s="34"/>
      <c r="CI35" s="256"/>
      <c r="CJ35" s="34"/>
      <c r="CL35" s="34"/>
      <c r="CM35" s="127"/>
      <c r="CO35" s="34"/>
      <c r="CR35" s="34"/>
      <c r="CS35" s="34"/>
      <c r="CT35" s="39"/>
      <c r="CU35" s="40"/>
      <c r="CX35" s="34"/>
      <c r="CY35" s="34"/>
      <c r="DH35" s="37"/>
      <c r="DJ35" s="197"/>
      <c r="DM35" s="274"/>
      <c r="DN35" s="274"/>
      <c r="DO35" s="277"/>
    </row>
    <row r="36" spans="3:114" ht="18" customHeight="1">
      <c r="C36" s="195"/>
      <c r="D36" s="218"/>
      <c r="G36" s="166"/>
      <c r="H36" s="267"/>
      <c r="N36" s="256"/>
      <c r="Q36" s="256"/>
      <c r="R36" s="34"/>
      <c r="S36" s="256"/>
      <c r="U36" s="34"/>
      <c r="X36" s="256"/>
      <c r="AB36" s="256">
        <v>5</v>
      </c>
      <c r="AD36" s="256">
        <v>6</v>
      </c>
      <c r="AH36" s="34"/>
      <c r="AN36" s="34"/>
      <c r="AP36" s="36"/>
      <c r="AT36" s="34"/>
      <c r="AV36" s="34"/>
      <c r="BH36" s="34"/>
      <c r="BL36" s="218"/>
      <c r="BM36" s="218"/>
      <c r="BN36" s="218"/>
      <c r="BO36" s="218"/>
      <c r="BQ36" s="218"/>
      <c r="BR36" s="218"/>
      <c r="BS36" s="218"/>
      <c r="BW36" s="37"/>
      <c r="CD36" s="265"/>
      <c r="CH36" s="34"/>
      <c r="CJ36" s="218"/>
      <c r="CL36" s="127"/>
      <c r="CM36" s="245"/>
      <c r="CO36" s="256"/>
      <c r="CR36" s="256"/>
      <c r="CS36" s="256">
        <v>20</v>
      </c>
      <c r="CT36" s="34"/>
      <c r="CX36" s="256">
        <v>21</v>
      </c>
      <c r="CY36" s="256">
        <v>22</v>
      </c>
      <c r="CZ36" s="34"/>
      <c r="DG36" s="218"/>
      <c r="DH36" s="218"/>
      <c r="DJ36" s="202"/>
    </row>
    <row r="37" spans="3:117" ht="18" customHeight="1">
      <c r="C37" s="13"/>
      <c r="E37" s="278" t="s">
        <v>36</v>
      </c>
      <c r="G37" s="279" t="s">
        <v>74</v>
      </c>
      <c r="H37" s="257"/>
      <c r="J37" s="34"/>
      <c r="L37" s="40" t="s">
        <v>33</v>
      </c>
      <c r="P37" s="284"/>
      <c r="X37" s="125"/>
      <c r="AJ37" s="34"/>
      <c r="AM37" s="34"/>
      <c r="AN37" s="34"/>
      <c r="AO37" s="34"/>
      <c r="AP37" s="34"/>
      <c r="AR37" s="280"/>
      <c r="AT37" s="160"/>
      <c r="AU37" s="360"/>
      <c r="AV37" s="256"/>
      <c r="BD37" s="218"/>
      <c r="BL37" s="36"/>
      <c r="BM37" s="218"/>
      <c r="BN37" s="218"/>
      <c r="BO37" s="218"/>
      <c r="BQ37" s="218"/>
      <c r="BR37" s="218"/>
      <c r="BS37" s="218"/>
      <c r="BU37" s="264"/>
      <c r="BV37" s="265"/>
      <c r="BX37" s="34"/>
      <c r="BY37" s="34"/>
      <c r="CK37" s="158"/>
      <c r="CL37" s="127" t="s">
        <v>41</v>
      </c>
      <c r="CQ37" s="283"/>
      <c r="CT37" s="37"/>
      <c r="CV37" s="34"/>
      <c r="CX37" s="34"/>
      <c r="CZ37" s="253"/>
      <c r="DA37" s="210"/>
      <c r="DB37" s="210"/>
      <c r="DC37" s="210"/>
      <c r="DD37" s="210"/>
      <c r="DE37" s="210"/>
      <c r="DF37" s="195"/>
      <c r="DG37" s="196"/>
      <c r="DH37" s="195"/>
      <c r="DI37" s="196"/>
      <c r="DJ37" s="172"/>
      <c r="DK37" s="281" t="s">
        <v>108</v>
      </c>
      <c r="DM37" s="554" t="s">
        <v>38</v>
      </c>
    </row>
    <row r="38" spans="2:118" ht="18" customHeight="1">
      <c r="B38" s="38"/>
      <c r="H38" s="269"/>
      <c r="I38" s="40"/>
      <c r="J38" s="34"/>
      <c r="AG38" s="34"/>
      <c r="AJ38" s="268"/>
      <c r="AK38" s="282"/>
      <c r="AM38" s="126" t="s">
        <v>72</v>
      </c>
      <c r="AO38" s="256"/>
      <c r="AP38" s="256"/>
      <c r="AR38" s="40"/>
      <c r="AU38" s="126"/>
      <c r="AV38" s="36"/>
      <c r="AX38" s="34"/>
      <c r="BF38" s="36"/>
      <c r="BJ38" s="266"/>
      <c r="BL38" s="218"/>
      <c r="BM38" s="218"/>
      <c r="BN38" s="218"/>
      <c r="BO38" s="218"/>
      <c r="BQ38" s="218"/>
      <c r="BR38" s="218"/>
      <c r="BS38" s="218"/>
      <c r="CD38" s="245"/>
      <c r="CH38" s="34"/>
      <c r="CI38" s="406"/>
      <c r="CJ38" s="127"/>
      <c r="CO38" s="127"/>
      <c r="CR38" s="156"/>
      <c r="CT38" s="256"/>
      <c r="CV38" s="256"/>
      <c r="CX38" s="256"/>
      <c r="CZ38" s="172"/>
      <c r="DA38" s="13"/>
      <c r="DB38" s="202"/>
      <c r="DC38" s="210"/>
      <c r="DD38" s="210"/>
      <c r="DE38" s="210"/>
      <c r="DF38" s="210"/>
      <c r="DG38" s="202"/>
      <c r="DH38" s="210"/>
      <c r="DI38" s="202"/>
      <c r="DN38" s="543"/>
    </row>
    <row r="39" spans="8:113" ht="18" customHeight="1">
      <c r="H39" s="202"/>
      <c r="J39" s="165"/>
      <c r="AG39" s="256">
        <v>8</v>
      </c>
      <c r="AW39" s="160"/>
      <c r="AX39" s="253"/>
      <c r="AY39" s="160"/>
      <c r="BA39" s="160"/>
      <c r="BL39" s="218"/>
      <c r="BM39" s="218"/>
      <c r="BN39" s="218"/>
      <c r="BO39" s="218"/>
      <c r="BQ39" s="218"/>
      <c r="BR39" s="402"/>
      <c r="BS39" s="218"/>
      <c r="BX39" s="161"/>
      <c r="CF39" s="39"/>
      <c r="CH39" s="38"/>
      <c r="CJ39" s="285"/>
      <c r="CN39" s="34"/>
      <c r="CO39" s="34"/>
      <c r="CR39" s="135"/>
      <c r="CS39" s="259"/>
      <c r="CT39" s="34"/>
      <c r="CZ39" s="13"/>
      <c r="DA39" s="13"/>
      <c r="DB39" s="13"/>
      <c r="DC39" s="13"/>
      <c r="DD39" s="13"/>
      <c r="DG39" s="172"/>
      <c r="DH39" s="286"/>
      <c r="DI39" s="172"/>
    </row>
    <row r="40" spans="49:117" ht="18" customHeight="1">
      <c r="AW40" s="40"/>
      <c r="AX40" s="253"/>
      <c r="AY40" s="40"/>
      <c r="BA40" s="40"/>
      <c r="BB40" s="263"/>
      <c r="BD40" s="36"/>
      <c r="BE40" s="167"/>
      <c r="BG40" s="34"/>
      <c r="BI40" s="34"/>
      <c r="BK40" s="34"/>
      <c r="BL40" s="218"/>
      <c r="BM40" s="218"/>
      <c r="BN40" s="218"/>
      <c r="BO40" s="218"/>
      <c r="BQ40" s="218"/>
      <c r="BR40" s="402"/>
      <c r="BS40" s="218"/>
      <c r="CD40" s="37"/>
      <c r="CF40" s="36"/>
      <c r="CG40" s="34"/>
      <c r="CH40" s="38"/>
      <c r="CJ40" s="41"/>
      <c r="CL40" s="160"/>
      <c r="CN40" s="256">
        <v>17</v>
      </c>
      <c r="CP40" s="34"/>
      <c r="CR40" s="34"/>
      <c r="CS40" s="34"/>
      <c r="CT40" s="34"/>
      <c r="CZ40" s="287"/>
      <c r="DA40" s="288"/>
      <c r="DB40" s="287"/>
      <c r="DC40" s="289"/>
      <c r="DD40" s="287"/>
      <c r="DE40" s="13"/>
      <c r="DF40" s="290"/>
      <c r="DG40" s="172"/>
      <c r="DH40" s="291"/>
      <c r="DI40" s="172"/>
      <c r="DJ40" s="172"/>
      <c r="DK40" s="172"/>
      <c r="DM40" s="38"/>
    </row>
    <row r="41" spans="11:115" ht="18" customHeight="1">
      <c r="K41" s="34"/>
      <c r="Y41" s="34"/>
      <c r="AE41" s="34"/>
      <c r="AM41" s="127" t="s">
        <v>138</v>
      </c>
      <c r="AQ41" s="34"/>
      <c r="AT41" s="292"/>
      <c r="AY41" s="246"/>
      <c r="AZ41" s="246"/>
      <c r="BI41" s="293"/>
      <c r="BJ41" s="34"/>
      <c r="BL41" s="36"/>
      <c r="BM41" s="218"/>
      <c r="BN41" s="218"/>
      <c r="BO41" s="218"/>
      <c r="BQ41" s="218"/>
      <c r="BR41" s="218"/>
      <c r="BS41" s="218"/>
      <c r="CA41" s="172"/>
      <c r="CD41" s="34"/>
      <c r="CE41" s="34"/>
      <c r="CH41" s="34"/>
      <c r="CJ41" s="34"/>
      <c r="CK41" s="34"/>
      <c r="CZ41" s="287"/>
      <c r="DA41" s="288"/>
      <c r="DB41" s="287"/>
      <c r="DC41" s="289"/>
      <c r="DD41" s="287"/>
      <c r="DE41" s="13"/>
      <c r="DF41" s="290"/>
      <c r="DG41" s="172"/>
      <c r="DH41" s="291"/>
      <c r="DI41" s="172"/>
      <c r="DJ41" s="172"/>
      <c r="DK41" s="172"/>
    </row>
    <row r="42" spans="11:115" ht="18" customHeight="1">
      <c r="K42" s="256"/>
      <c r="L42" s="34"/>
      <c r="Y42" s="160"/>
      <c r="AE42" s="253"/>
      <c r="AG42" s="39"/>
      <c r="AH42" s="263"/>
      <c r="AQ42" s="253"/>
      <c r="AT42" s="292"/>
      <c r="AV42" s="266"/>
      <c r="AX42" s="540"/>
      <c r="AZ42" s="253"/>
      <c r="BL42" s="403"/>
      <c r="BM42" s="218"/>
      <c r="BN42" s="218"/>
      <c r="BO42" s="404"/>
      <c r="BP42" s="218"/>
      <c r="BQ42" s="218"/>
      <c r="BR42" s="218"/>
      <c r="BS42" s="109"/>
      <c r="BT42" s="34"/>
      <c r="BU42" s="34"/>
      <c r="CH42" s="41" t="s">
        <v>81</v>
      </c>
      <c r="CZ42" s="287"/>
      <c r="DA42" s="288"/>
      <c r="DB42" s="287"/>
      <c r="DC42" s="289"/>
      <c r="DD42" s="287"/>
      <c r="DE42" s="13"/>
      <c r="DF42" s="290"/>
      <c r="DG42" s="172"/>
      <c r="DH42" s="291"/>
      <c r="DI42" s="172"/>
      <c r="DJ42" s="172"/>
      <c r="DK42" s="172"/>
    </row>
    <row r="43" spans="12:118" ht="18" customHeight="1">
      <c r="L43" s="218"/>
      <c r="T43" s="251"/>
      <c r="Y43" s="40"/>
      <c r="AE43" s="109"/>
      <c r="AF43" s="109"/>
      <c r="AG43" s="109"/>
      <c r="AH43" s="125"/>
      <c r="AK43" s="40"/>
      <c r="AV43" s="36"/>
      <c r="AW43" s="172"/>
      <c r="BD43" s="36"/>
      <c r="BE43" s="167"/>
      <c r="BH43" s="34"/>
      <c r="BJ43" s="34"/>
      <c r="BL43" s="400"/>
      <c r="BM43" s="218"/>
      <c r="BN43" s="218"/>
      <c r="BO43" s="218"/>
      <c r="BP43" s="218"/>
      <c r="BQ43" s="218"/>
      <c r="BR43" s="36"/>
      <c r="BS43" s="405"/>
      <c r="BT43" s="34"/>
      <c r="BU43" s="294"/>
      <c r="CA43" s="172"/>
      <c r="CB43" s="264"/>
      <c r="CD43" s="265"/>
      <c r="CZ43" s="287"/>
      <c r="DA43" s="288"/>
      <c r="DB43" s="287"/>
      <c r="DC43" s="289"/>
      <c r="DD43" s="287"/>
      <c r="DE43" s="13"/>
      <c r="DF43" s="290"/>
      <c r="DG43" s="172"/>
      <c r="DH43" s="291"/>
      <c r="DI43" s="172"/>
      <c r="DJ43" s="172"/>
      <c r="DK43" s="172"/>
      <c r="DM43" s="274"/>
      <c r="DN43" s="274"/>
    </row>
    <row r="44" spans="31:118" ht="18" customHeight="1">
      <c r="AE44" s="537"/>
      <c r="AF44" s="463"/>
      <c r="AG44" s="537"/>
      <c r="AI44" s="34"/>
      <c r="AL44" s="34"/>
      <c r="AX44" s="172"/>
      <c r="BA44" s="172"/>
      <c r="BB44" s="172"/>
      <c r="BF44" s="172"/>
      <c r="BJ44" s="466"/>
      <c r="BK44" s="307"/>
      <c r="BL44" s="287"/>
      <c r="BM44" s="289"/>
      <c r="BN44" s="287"/>
      <c r="BO44" s="13"/>
      <c r="BP44" s="465"/>
      <c r="BQ44" s="307"/>
      <c r="BR44" s="172"/>
      <c r="BS44" s="172"/>
      <c r="BT44" s="256">
        <v>12</v>
      </c>
      <c r="BU44" s="172"/>
      <c r="CH44" s="158" t="s">
        <v>139</v>
      </c>
      <c r="CJ44" s="165"/>
      <c r="DF44" s="295"/>
      <c r="DN44" s="218"/>
    </row>
    <row r="45" spans="12:120" ht="18" customHeight="1">
      <c r="L45" s="127"/>
      <c r="AE45" s="537"/>
      <c r="AG45" s="538"/>
      <c r="AK45" s="40"/>
      <c r="AP45" s="172"/>
      <c r="AT45" s="29"/>
      <c r="AU45" s="40"/>
      <c r="AW45" s="172"/>
      <c r="AX45" s="172"/>
      <c r="AY45" s="34"/>
      <c r="AZ45" s="172"/>
      <c r="BA45" s="172"/>
      <c r="BB45" s="172"/>
      <c r="BF45" s="172"/>
      <c r="BH45" s="34"/>
      <c r="BL45" s="268"/>
      <c r="BM45" s="218"/>
      <c r="BN45" s="464"/>
      <c r="BO45" s="172"/>
      <c r="BP45" s="218"/>
      <c r="BQ45" s="218"/>
      <c r="BR45" s="218"/>
      <c r="BS45" s="218"/>
      <c r="DF45" s="290"/>
      <c r="DN45" s="544"/>
      <c r="DP45" s="36"/>
    </row>
    <row r="46" spans="12:120" ht="18" customHeight="1">
      <c r="L46" s="172"/>
      <c r="AE46" s="5"/>
      <c r="AL46" s="34"/>
      <c r="AP46" s="266"/>
      <c r="AT46" s="40"/>
      <c r="AW46" s="172"/>
      <c r="AY46" s="541"/>
      <c r="AZ46" s="172"/>
      <c r="BA46" s="172"/>
      <c r="BB46" s="172"/>
      <c r="BF46" s="172"/>
      <c r="BG46" s="172"/>
      <c r="BK46" s="172"/>
      <c r="BM46" s="564" t="s">
        <v>201</v>
      </c>
      <c r="BN46" s="286"/>
      <c r="BO46" s="172"/>
      <c r="BP46" s="36"/>
      <c r="BQ46" s="172"/>
      <c r="BR46" s="34"/>
      <c r="BS46" s="172"/>
      <c r="BT46" s="109"/>
      <c r="BU46" s="172"/>
      <c r="CF46" s="36"/>
      <c r="CG46" s="36"/>
      <c r="DP46" s="36"/>
    </row>
    <row r="47" spans="30:120" ht="21" customHeight="1">
      <c r="AD47" s="13"/>
      <c r="AE47" s="13"/>
      <c r="AI47" s="172"/>
      <c r="AJ47" s="172"/>
      <c r="AK47" s="172"/>
      <c r="AL47" s="172"/>
      <c r="AM47" s="172"/>
      <c r="AN47" s="172"/>
      <c r="AO47" s="172"/>
      <c r="AP47" s="210"/>
      <c r="AS47" s="172"/>
      <c r="AT47" s="172"/>
      <c r="AU47" s="172"/>
      <c r="AW47" s="210"/>
      <c r="AY47" s="210"/>
      <c r="AZ47" s="210"/>
      <c r="BA47" s="210"/>
      <c r="BB47" s="13"/>
      <c r="BC47" s="210"/>
      <c r="BD47" s="210"/>
      <c r="BF47" s="210"/>
      <c r="BG47" s="210"/>
      <c r="BK47" s="172"/>
      <c r="BL47" s="172"/>
      <c r="BM47" s="172"/>
      <c r="BN47" s="172"/>
      <c r="BO47" s="172"/>
      <c r="BP47" s="172"/>
      <c r="BQ47" s="263" t="s">
        <v>192</v>
      </c>
      <c r="BR47" s="253"/>
      <c r="BS47" s="160" t="s">
        <v>153</v>
      </c>
      <c r="BU47" s="172"/>
      <c r="CC47" s="172"/>
      <c r="CD47" s="172"/>
      <c r="CE47" s="172"/>
      <c r="CF47" s="172"/>
      <c r="CG47" s="172"/>
      <c r="CH47" s="172"/>
      <c r="CI47" s="172"/>
      <c r="CJ47" s="210"/>
      <c r="CO47" s="172"/>
      <c r="CP47" s="172"/>
      <c r="CQ47" s="172"/>
      <c r="CR47" s="172"/>
      <c r="CS47" s="172"/>
      <c r="CT47" s="172"/>
      <c r="DF47" s="172"/>
      <c r="DP47" s="36"/>
    </row>
    <row r="48" spans="30:120" ht="21" customHeight="1">
      <c r="AD48" s="202"/>
      <c r="AE48" s="202"/>
      <c r="AR48" s="210"/>
      <c r="AS48" s="210"/>
      <c r="AT48" s="210"/>
      <c r="AU48" s="210"/>
      <c r="AV48" s="195"/>
      <c r="AW48" s="13"/>
      <c r="BK48" s="172"/>
      <c r="BL48" s="172"/>
      <c r="BM48" s="280" t="s">
        <v>203</v>
      </c>
      <c r="BO48" s="172"/>
      <c r="BP48" s="172"/>
      <c r="BQ48" s="254" t="s">
        <v>202</v>
      </c>
      <c r="BR48" s="172"/>
      <c r="BS48" s="40" t="s">
        <v>155</v>
      </c>
      <c r="BU48" s="172"/>
      <c r="DP48" s="36"/>
    </row>
    <row r="49" spans="3:120" ht="21" customHeight="1" thickBot="1">
      <c r="C49" s="43" t="s">
        <v>13</v>
      </c>
      <c r="D49" s="44" t="s">
        <v>47</v>
      </c>
      <c r="E49" s="44" t="s">
        <v>48</v>
      </c>
      <c r="F49" s="44" t="s">
        <v>49</v>
      </c>
      <c r="G49" s="296" t="s">
        <v>50</v>
      </c>
      <c r="H49" s="297"/>
      <c r="I49" s="44" t="s">
        <v>13</v>
      </c>
      <c r="J49" s="44" t="s">
        <v>47</v>
      </c>
      <c r="K49" s="298" t="s">
        <v>50</v>
      </c>
      <c r="L49" s="45"/>
      <c r="M49" s="44" t="s">
        <v>13</v>
      </c>
      <c r="N49" s="44" t="s">
        <v>47</v>
      </c>
      <c r="O49" s="298" t="s">
        <v>50</v>
      </c>
      <c r="P49" s="45"/>
      <c r="Q49" s="44" t="s">
        <v>13</v>
      </c>
      <c r="R49" s="44" t="s">
        <v>47</v>
      </c>
      <c r="S49" s="299" t="s">
        <v>50</v>
      </c>
      <c r="AD49" s="172"/>
      <c r="AE49" s="172"/>
      <c r="AN49" s="468"/>
      <c r="AO49" s="468"/>
      <c r="AP49" s="467"/>
      <c r="AQ49" s="467"/>
      <c r="AR49" s="202"/>
      <c r="AS49" s="202"/>
      <c r="AT49" s="210"/>
      <c r="AU49" s="303"/>
      <c r="AV49" s="195"/>
      <c r="AW49" s="13"/>
      <c r="BD49" s="300" t="s">
        <v>42</v>
      </c>
      <c r="BK49" s="467"/>
      <c r="BL49" s="467"/>
      <c r="BM49" s="210"/>
      <c r="BN49" s="210"/>
      <c r="BO49" s="467"/>
      <c r="BP49" s="8"/>
      <c r="BQ49" s="564" t="s">
        <v>194</v>
      </c>
      <c r="BR49" s="534"/>
      <c r="BS49" s="534"/>
      <c r="BT49" s="467"/>
      <c r="BU49" s="467"/>
      <c r="BW49" s="210"/>
      <c r="BX49" s="210"/>
      <c r="BY49" s="210"/>
      <c r="BZ49" s="210"/>
      <c r="CA49" s="372" t="s">
        <v>13</v>
      </c>
      <c r="CB49" s="373" t="s">
        <v>47</v>
      </c>
      <c r="CC49" s="136" t="s">
        <v>48</v>
      </c>
      <c r="CD49" s="44" t="s">
        <v>49</v>
      </c>
      <c r="CE49" s="374" t="s">
        <v>50</v>
      </c>
      <c r="CF49" s="549"/>
      <c r="CG49" s="375" t="s">
        <v>76</v>
      </c>
      <c r="CH49" s="375"/>
      <c r="CI49" s="375"/>
      <c r="CJ49" s="375"/>
      <c r="CK49" s="375"/>
      <c r="CL49" s="550"/>
      <c r="CY49" s="43" t="s">
        <v>13</v>
      </c>
      <c r="CZ49" s="44" t="s">
        <v>47</v>
      </c>
      <c r="DA49" s="136" t="s">
        <v>50</v>
      </c>
      <c r="DB49" s="297"/>
      <c r="DC49" s="44" t="s">
        <v>13</v>
      </c>
      <c r="DD49" s="44" t="s">
        <v>47</v>
      </c>
      <c r="DE49" s="136" t="s">
        <v>50</v>
      </c>
      <c r="DF49" s="297"/>
      <c r="DG49" s="44" t="s">
        <v>13</v>
      </c>
      <c r="DH49" s="44" t="s">
        <v>47</v>
      </c>
      <c r="DI49" s="136" t="s">
        <v>50</v>
      </c>
      <c r="DJ49" s="297"/>
      <c r="DK49" s="44" t="s">
        <v>13</v>
      </c>
      <c r="DL49" s="44" t="s">
        <v>47</v>
      </c>
      <c r="DM49" s="44" t="s">
        <v>48</v>
      </c>
      <c r="DN49" s="44" t="s">
        <v>49</v>
      </c>
      <c r="DO49" s="304" t="s">
        <v>50</v>
      </c>
      <c r="DP49" s="36"/>
    </row>
    <row r="50" spans="3:119" ht="21" customHeight="1" thickBot="1" thickTop="1">
      <c r="C50" s="46"/>
      <c r="D50" s="47"/>
      <c r="E50" s="47"/>
      <c r="F50" s="47"/>
      <c r="G50" s="192"/>
      <c r="H50" s="47"/>
      <c r="I50" s="192"/>
      <c r="J50" s="47"/>
      <c r="K50" s="192" t="s">
        <v>110</v>
      </c>
      <c r="L50" s="47"/>
      <c r="M50" s="47"/>
      <c r="N50" s="47"/>
      <c r="O50" s="47"/>
      <c r="P50" s="47"/>
      <c r="Q50" s="47"/>
      <c r="R50" s="47"/>
      <c r="S50" s="194"/>
      <c r="AD50" s="172"/>
      <c r="AE50" s="172"/>
      <c r="AG50" s="372" t="s">
        <v>13</v>
      </c>
      <c r="AH50" s="373" t="s">
        <v>47</v>
      </c>
      <c r="AI50" s="136" t="s">
        <v>48</v>
      </c>
      <c r="AJ50" s="44" t="s">
        <v>49</v>
      </c>
      <c r="AK50" s="374" t="s">
        <v>50</v>
      </c>
      <c r="AL50" s="549"/>
      <c r="AM50" s="549"/>
      <c r="AN50" s="375" t="s">
        <v>76</v>
      </c>
      <c r="AO50" s="375"/>
      <c r="AP50" s="549"/>
      <c r="AQ50" s="550"/>
      <c r="AR50" s="287"/>
      <c r="AS50" s="289"/>
      <c r="AT50" s="287"/>
      <c r="AU50" s="13"/>
      <c r="AV50" s="286"/>
      <c r="AW50" s="308"/>
      <c r="AX50" s="11"/>
      <c r="BD50" s="128" t="s">
        <v>43</v>
      </c>
      <c r="BK50" s="8"/>
      <c r="BL50" s="13"/>
      <c r="BM50" s="13"/>
      <c r="BN50" s="13"/>
      <c r="BO50" s="13"/>
      <c r="BP50" s="210"/>
      <c r="BQ50" s="13"/>
      <c r="BR50" s="13"/>
      <c r="BS50" s="13"/>
      <c r="BT50" s="13"/>
      <c r="BU50" s="8"/>
      <c r="BW50" s="202"/>
      <c r="BX50" s="202"/>
      <c r="BY50" s="202"/>
      <c r="BZ50" s="202"/>
      <c r="CA50" s="376"/>
      <c r="CB50" s="377"/>
      <c r="CC50" s="377"/>
      <c r="CD50" s="378"/>
      <c r="CE50" s="572" t="s">
        <v>77</v>
      </c>
      <c r="CF50" s="572"/>
      <c r="CG50" s="573"/>
      <c r="CH50" s="572"/>
      <c r="CI50" s="469"/>
      <c r="CJ50" s="470"/>
      <c r="CK50" s="469"/>
      <c r="CL50" s="566"/>
      <c r="CY50" s="130"/>
      <c r="CZ50" s="47"/>
      <c r="DA50" s="47"/>
      <c r="DB50" s="47"/>
      <c r="DC50" s="47"/>
      <c r="DD50" s="47"/>
      <c r="DE50" s="47"/>
      <c r="DF50" s="47"/>
      <c r="DG50" s="192" t="s">
        <v>110</v>
      </c>
      <c r="DH50" s="47"/>
      <c r="DI50" s="192"/>
      <c r="DJ50" s="47"/>
      <c r="DK50" s="192"/>
      <c r="DL50" s="47"/>
      <c r="DM50" s="47"/>
      <c r="DN50" s="47"/>
      <c r="DO50" s="309"/>
    </row>
    <row r="51" spans="3:119" ht="21" customHeight="1" thickTop="1">
      <c r="C51" s="48"/>
      <c r="D51" s="49"/>
      <c r="E51" s="49"/>
      <c r="F51" s="49"/>
      <c r="G51" s="13"/>
      <c r="H51" s="301"/>
      <c r="I51" s="49"/>
      <c r="J51" s="49"/>
      <c r="K51" s="302"/>
      <c r="L51" s="50"/>
      <c r="M51" s="49"/>
      <c r="N51" s="49"/>
      <c r="O51" s="302"/>
      <c r="P51" s="50"/>
      <c r="Q51" s="49"/>
      <c r="R51" s="49"/>
      <c r="S51" s="394"/>
      <c r="W51" s="140"/>
      <c r="X51" s="141"/>
      <c r="Y51" s="141"/>
      <c r="Z51" s="142" t="s">
        <v>204</v>
      </c>
      <c r="AA51" s="141"/>
      <c r="AB51" s="141"/>
      <c r="AC51" s="143"/>
      <c r="AD51" s="172"/>
      <c r="AE51" s="172"/>
      <c r="AG51" s="376"/>
      <c r="AH51" s="377"/>
      <c r="AI51" s="377"/>
      <c r="AJ51" s="378"/>
      <c r="AK51" s="469"/>
      <c r="AL51" s="378" t="s">
        <v>77</v>
      </c>
      <c r="AM51" s="469"/>
      <c r="AN51" s="470"/>
      <c r="AO51" s="469"/>
      <c r="AP51" s="470"/>
      <c r="AQ51" s="379"/>
      <c r="AR51" s="134"/>
      <c r="AS51" s="289"/>
      <c r="AT51" s="287"/>
      <c r="AU51" s="13"/>
      <c r="AV51" s="286"/>
      <c r="AW51" s="307"/>
      <c r="BD51" s="545" t="s">
        <v>136</v>
      </c>
      <c r="BK51" s="308"/>
      <c r="BL51" s="134"/>
      <c r="BM51" s="289"/>
      <c r="BN51" s="287"/>
      <c r="BO51" s="13"/>
      <c r="BP51" s="286"/>
      <c r="BQ51" s="8"/>
      <c r="BR51" s="172"/>
      <c r="BS51" s="8"/>
      <c r="BT51" s="172"/>
      <c r="BU51" s="462"/>
      <c r="BW51" s="307"/>
      <c r="BX51" s="287"/>
      <c r="BY51" s="289"/>
      <c r="BZ51" s="287"/>
      <c r="CA51" s="380"/>
      <c r="CB51" s="30"/>
      <c r="CC51" s="381"/>
      <c r="CD51" s="382"/>
      <c r="CE51" s="315"/>
      <c r="CF51" s="383"/>
      <c r="CG51" s="547"/>
      <c r="CH51" s="464"/>
      <c r="CI51" s="547"/>
      <c r="CJ51" s="464"/>
      <c r="CK51" s="570"/>
      <c r="CL51" s="567"/>
      <c r="CO51" s="140"/>
      <c r="CP51" s="141"/>
      <c r="CQ51" s="141"/>
      <c r="CR51" s="142" t="s">
        <v>148</v>
      </c>
      <c r="CS51" s="141"/>
      <c r="CT51" s="141"/>
      <c r="CU51" s="143"/>
      <c r="CY51" s="311"/>
      <c r="CZ51" s="312"/>
      <c r="DA51" s="5"/>
      <c r="DB51" s="536"/>
      <c r="DC51" s="324"/>
      <c r="DD51" s="312"/>
      <c r="DE51" s="5"/>
      <c r="DF51" s="301"/>
      <c r="DG51" s="324"/>
      <c r="DH51" s="312"/>
      <c r="DI51" s="5"/>
      <c r="DJ51" s="301"/>
      <c r="DK51" s="49"/>
      <c r="DL51" s="49"/>
      <c r="DM51" s="49"/>
      <c r="DN51" s="49"/>
      <c r="DO51" s="51"/>
    </row>
    <row r="52" spans="3:119" ht="21" customHeight="1" thickBot="1">
      <c r="C52" s="310">
        <v>1</v>
      </c>
      <c r="D52" s="54">
        <v>335.836</v>
      </c>
      <c r="E52" s="55">
        <v>65</v>
      </c>
      <c r="F52" s="52">
        <f>D52+E52*0.001</f>
        <v>335.901</v>
      </c>
      <c r="G52" s="29" t="s">
        <v>51</v>
      </c>
      <c r="H52" s="305"/>
      <c r="I52" s="306">
        <v>3</v>
      </c>
      <c r="J52" s="30">
        <v>335.956</v>
      </c>
      <c r="K52" s="137" t="s">
        <v>51</v>
      </c>
      <c r="L52" s="53"/>
      <c r="M52" s="306">
        <v>6</v>
      </c>
      <c r="N52" s="30">
        <v>336.071</v>
      </c>
      <c r="O52" s="137" t="s">
        <v>51</v>
      </c>
      <c r="P52" s="53"/>
      <c r="Q52" s="306">
        <v>8</v>
      </c>
      <c r="R52" s="30">
        <v>336.121</v>
      </c>
      <c r="S52" s="395" t="s">
        <v>51</v>
      </c>
      <c r="W52" s="144"/>
      <c r="X52" s="145" t="s">
        <v>61</v>
      </c>
      <c r="Y52" s="146"/>
      <c r="Z52" s="147" t="s">
        <v>62</v>
      </c>
      <c r="AA52" s="148"/>
      <c r="AB52" s="145" t="s">
        <v>52</v>
      </c>
      <c r="AC52" s="149"/>
      <c r="AD52" s="172"/>
      <c r="AE52" s="172"/>
      <c r="AG52" s="380"/>
      <c r="AH52" s="30"/>
      <c r="AI52" s="381"/>
      <c r="AJ52" s="382"/>
      <c r="AK52" s="315"/>
      <c r="AL52" s="383"/>
      <c r="AM52" s="547"/>
      <c r="AN52" s="464"/>
      <c r="AO52" s="547"/>
      <c r="AP52" s="464"/>
      <c r="AQ52" s="424"/>
      <c r="AR52" s="134"/>
      <c r="AS52" s="289"/>
      <c r="AT52" s="287"/>
      <c r="AU52" s="13"/>
      <c r="AV52" s="286"/>
      <c r="AW52" s="307"/>
      <c r="BK52" s="307"/>
      <c r="BL52" s="287"/>
      <c r="BM52" s="289"/>
      <c r="BN52" s="287"/>
      <c r="BO52" s="13"/>
      <c r="BP52" s="465"/>
      <c r="BQ52" s="307"/>
      <c r="BR52" s="172"/>
      <c r="BS52" s="13"/>
      <c r="BT52" s="172"/>
      <c r="BU52" s="8"/>
      <c r="BW52" s="308"/>
      <c r="BX52" s="134"/>
      <c r="BY52" s="289"/>
      <c r="BZ52" s="287"/>
      <c r="CA52" s="409" t="s">
        <v>192</v>
      </c>
      <c r="CB52" s="52">
        <v>336.607</v>
      </c>
      <c r="CC52" s="381"/>
      <c r="CD52" s="382"/>
      <c r="CE52" s="315" t="s">
        <v>78</v>
      </c>
      <c r="CF52" s="385" t="s">
        <v>200</v>
      </c>
      <c r="CG52" s="548"/>
      <c r="CH52" s="385"/>
      <c r="CI52" s="548"/>
      <c r="CJ52" s="385"/>
      <c r="CK52" s="548"/>
      <c r="CL52" s="568"/>
      <c r="CO52" s="144"/>
      <c r="CP52" s="145" t="s">
        <v>61</v>
      </c>
      <c r="CQ52" s="146"/>
      <c r="CR52" s="147" t="s">
        <v>62</v>
      </c>
      <c r="CS52" s="148"/>
      <c r="CT52" s="145" t="s">
        <v>52</v>
      </c>
      <c r="CU52" s="149"/>
      <c r="CY52" s="409" t="s">
        <v>151</v>
      </c>
      <c r="CZ52" s="52">
        <v>336.824</v>
      </c>
      <c r="DA52" s="315" t="s">
        <v>51</v>
      </c>
      <c r="DB52" s="305"/>
      <c r="DC52" s="306">
        <v>16</v>
      </c>
      <c r="DD52" s="314">
        <v>336.903</v>
      </c>
      <c r="DE52" s="315" t="s">
        <v>51</v>
      </c>
      <c r="DF52" s="305"/>
      <c r="DG52" s="306">
        <v>19</v>
      </c>
      <c r="DH52" s="314">
        <v>336.974</v>
      </c>
      <c r="DI52" s="315" t="s">
        <v>51</v>
      </c>
      <c r="DJ52" s="305"/>
      <c r="DK52" s="316">
        <v>22</v>
      </c>
      <c r="DL52" s="54">
        <v>337.069</v>
      </c>
      <c r="DM52" s="55">
        <v>65</v>
      </c>
      <c r="DN52" s="52">
        <f>DL52+DM52*0.001</f>
        <v>337.134</v>
      </c>
      <c r="DO52" s="27" t="s">
        <v>51</v>
      </c>
    </row>
    <row r="53" spans="3:119" ht="21" customHeight="1" thickTop="1">
      <c r="C53" s="310"/>
      <c r="D53" s="54"/>
      <c r="E53" s="55"/>
      <c r="F53" s="52"/>
      <c r="G53" s="29"/>
      <c r="H53" s="305"/>
      <c r="I53" s="306">
        <v>4</v>
      </c>
      <c r="J53" s="30">
        <v>336.004</v>
      </c>
      <c r="K53" s="137" t="s">
        <v>51</v>
      </c>
      <c r="L53" s="53"/>
      <c r="M53" s="306"/>
      <c r="N53" s="30"/>
      <c r="O53" s="137"/>
      <c r="P53" s="53"/>
      <c r="Q53" s="306"/>
      <c r="R53" s="30"/>
      <c r="S53" s="395"/>
      <c r="W53" s="20"/>
      <c r="X53" s="10"/>
      <c r="Y53" s="12"/>
      <c r="Z53" s="12"/>
      <c r="AA53" s="10"/>
      <c r="AB53" s="10"/>
      <c r="AC53" s="22"/>
      <c r="AD53" s="172"/>
      <c r="AE53" s="172"/>
      <c r="AG53" s="313">
        <v>10</v>
      </c>
      <c r="AH53" s="30">
        <v>336.336</v>
      </c>
      <c r="AI53" s="381">
        <v>51</v>
      </c>
      <c r="AJ53" s="382">
        <f>AH53+(AI53/1000)</f>
        <v>336.387</v>
      </c>
      <c r="AK53" s="315" t="s">
        <v>78</v>
      </c>
      <c r="AL53" s="385" t="s">
        <v>157</v>
      </c>
      <c r="AM53" s="548"/>
      <c r="AN53" s="385"/>
      <c r="AO53" s="548"/>
      <c r="AP53" s="385"/>
      <c r="AQ53" s="471"/>
      <c r="AR53" s="287"/>
      <c r="AS53" s="289"/>
      <c r="AT53" s="287"/>
      <c r="AU53" s="13"/>
      <c r="AV53" s="286"/>
      <c r="AW53" s="308"/>
      <c r="BD53" s="129" t="s">
        <v>45</v>
      </c>
      <c r="BK53" s="288"/>
      <c r="BL53" s="287"/>
      <c r="BM53" s="289"/>
      <c r="BN53" s="287"/>
      <c r="BO53" s="13"/>
      <c r="BP53" s="286"/>
      <c r="BQ53" s="307"/>
      <c r="BR53" s="172"/>
      <c r="BS53" s="13"/>
      <c r="BT53" s="172"/>
      <c r="BU53" s="8"/>
      <c r="BW53" s="307"/>
      <c r="BX53" s="287"/>
      <c r="BY53" s="289"/>
      <c r="BZ53" s="287"/>
      <c r="CA53" s="313">
        <v>12</v>
      </c>
      <c r="CB53" s="30">
        <v>336.658</v>
      </c>
      <c r="CC53" s="381">
        <v>-51</v>
      </c>
      <c r="CD53" s="382">
        <f>CB53+(CC53/1000)</f>
        <v>336.607</v>
      </c>
      <c r="CE53" s="315" t="s">
        <v>78</v>
      </c>
      <c r="CF53" s="385" t="s">
        <v>159</v>
      </c>
      <c r="CG53" s="548"/>
      <c r="CH53" s="385"/>
      <c r="CI53" s="548"/>
      <c r="CJ53" s="385"/>
      <c r="CK53" s="548"/>
      <c r="CL53" s="568"/>
      <c r="CO53" s="20"/>
      <c r="CP53" s="10"/>
      <c r="CQ53" s="12"/>
      <c r="CR53" s="12"/>
      <c r="CS53" s="10"/>
      <c r="CT53" s="10"/>
      <c r="CU53" s="22"/>
      <c r="CY53" s="313"/>
      <c r="CZ53" s="314"/>
      <c r="DA53" s="315"/>
      <c r="DB53" s="305"/>
      <c r="DC53" s="306">
        <v>17</v>
      </c>
      <c r="DD53" s="314">
        <v>336.924</v>
      </c>
      <c r="DE53" s="315" t="s">
        <v>51</v>
      </c>
      <c r="DF53" s="305"/>
      <c r="DG53" s="306">
        <v>20</v>
      </c>
      <c r="DH53" s="314">
        <v>336.982</v>
      </c>
      <c r="DI53" s="315" t="s">
        <v>51</v>
      </c>
      <c r="DJ53" s="305"/>
      <c r="DK53" s="316">
        <v>23</v>
      </c>
      <c r="DL53" s="54">
        <v>337.467</v>
      </c>
      <c r="DM53" s="55">
        <v>-65</v>
      </c>
      <c r="DN53" s="52">
        <f>DL53+DM53*0.001</f>
        <v>337.402</v>
      </c>
      <c r="DO53" s="27" t="s">
        <v>51</v>
      </c>
    </row>
    <row r="54" spans="3:119" ht="21" customHeight="1">
      <c r="C54" s="310">
        <v>2</v>
      </c>
      <c r="D54" s="54">
        <v>335.934</v>
      </c>
      <c r="E54" s="55">
        <v>-65</v>
      </c>
      <c r="F54" s="52">
        <f>D54+E54*0.001</f>
        <v>335.869</v>
      </c>
      <c r="G54" s="29" t="s">
        <v>51</v>
      </c>
      <c r="H54" s="305"/>
      <c r="I54" s="306">
        <v>5</v>
      </c>
      <c r="J54" s="30">
        <v>336.055</v>
      </c>
      <c r="K54" s="137" t="s">
        <v>51</v>
      </c>
      <c r="L54" s="53"/>
      <c r="M54" s="306">
        <v>7</v>
      </c>
      <c r="N54" s="30">
        <v>336.108</v>
      </c>
      <c r="O54" s="137" t="s">
        <v>51</v>
      </c>
      <c r="P54" s="305"/>
      <c r="Q54" s="306">
        <v>9</v>
      </c>
      <c r="R54" s="30">
        <v>336.151</v>
      </c>
      <c r="S54" s="395" t="s">
        <v>51</v>
      </c>
      <c r="W54" s="20"/>
      <c r="X54" s="150" t="s">
        <v>53</v>
      </c>
      <c r="Y54" s="12"/>
      <c r="Z54" s="151" t="s">
        <v>147</v>
      </c>
      <c r="AA54" s="10"/>
      <c r="AB54" s="150" t="s">
        <v>75</v>
      </c>
      <c r="AC54" s="22"/>
      <c r="AD54" s="172"/>
      <c r="AE54" s="172"/>
      <c r="AF54" s="5"/>
      <c r="AG54" s="409" t="s">
        <v>152</v>
      </c>
      <c r="AH54" s="52">
        <v>336.402</v>
      </c>
      <c r="AI54" s="381">
        <v>-37</v>
      </c>
      <c r="AJ54" s="382">
        <f>AH54+(AI54/1000)</f>
        <v>336.365</v>
      </c>
      <c r="AK54" s="315" t="s">
        <v>78</v>
      </c>
      <c r="AL54" s="385" t="s">
        <v>156</v>
      </c>
      <c r="AM54" s="548"/>
      <c r="AN54" s="385"/>
      <c r="AO54" s="548"/>
      <c r="AP54" s="385"/>
      <c r="AQ54" s="471"/>
      <c r="AR54" s="287"/>
      <c r="AS54" s="289"/>
      <c r="AT54" s="287"/>
      <c r="AU54" s="13"/>
      <c r="AV54" s="286"/>
      <c r="AW54" s="308"/>
      <c r="AX54" s="202"/>
      <c r="BD54" s="128" t="s">
        <v>63</v>
      </c>
      <c r="BJ54" s="5"/>
      <c r="BK54" s="535"/>
      <c r="BL54" s="134"/>
      <c r="BM54" s="289"/>
      <c r="BN54" s="287"/>
      <c r="BO54" s="13"/>
      <c r="BP54" s="465"/>
      <c r="BQ54" s="307"/>
      <c r="BR54" s="172"/>
      <c r="BS54" s="13"/>
      <c r="BT54" s="172"/>
      <c r="BU54" s="8"/>
      <c r="BW54" s="308"/>
      <c r="BX54" s="134"/>
      <c r="BY54" s="289"/>
      <c r="BZ54" s="287"/>
      <c r="CA54" s="409" t="s">
        <v>158</v>
      </c>
      <c r="CB54" s="52">
        <v>336.766</v>
      </c>
      <c r="CC54" s="381">
        <v>-51</v>
      </c>
      <c r="CD54" s="382">
        <f>CB54+(CC54/1000)</f>
        <v>336.71500000000003</v>
      </c>
      <c r="CE54" s="315" t="s">
        <v>78</v>
      </c>
      <c r="CF54" s="385" t="s">
        <v>96</v>
      </c>
      <c r="CG54" s="548"/>
      <c r="CH54" s="385"/>
      <c r="CI54" s="548"/>
      <c r="CJ54" s="385"/>
      <c r="CK54" s="548"/>
      <c r="CL54" s="568"/>
      <c r="CN54" s="5"/>
      <c r="CO54" s="20"/>
      <c r="CP54" s="150" t="s">
        <v>82</v>
      </c>
      <c r="CQ54" s="12"/>
      <c r="CR54" s="151" t="s">
        <v>149</v>
      </c>
      <c r="CS54" s="10"/>
      <c r="CT54" s="150" t="s">
        <v>150</v>
      </c>
      <c r="CU54" s="22"/>
      <c r="CY54" s="313">
        <v>15</v>
      </c>
      <c r="CZ54" s="314">
        <v>336.863</v>
      </c>
      <c r="DA54" s="315" t="s">
        <v>51</v>
      </c>
      <c r="DB54" s="305"/>
      <c r="DC54" s="306">
        <v>18</v>
      </c>
      <c r="DD54" s="314">
        <v>336.963</v>
      </c>
      <c r="DE54" s="315" t="s">
        <v>51</v>
      </c>
      <c r="DF54" s="305"/>
      <c r="DG54" s="306">
        <v>21</v>
      </c>
      <c r="DH54" s="314">
        <v>337.063</v>
      </c>
      <c r="DI54" s="315" t="s">
        <v>51</v>
      </c>
      <c r="DJ54" s="305"/>
      <c r="DK54" s="316" t="s">
        <v>141</v>
      </c>
      <c r="DL54" s="54">
        <v>337.167</v>
      </c>
      <c r="DM54" s="55">
        <v>-65</v>
      </c>
      <c r="DN54" s="52">
        <f>DL54+DM54*0.001</f>
        <v>337.102</v>
      </c>
      <c r="DO54" s="27"/>
    </row>
    <row r="55" spans="3:119" ht="21" customHeight="1" thickBot="1">
      <c r="C55" s="56"/>
      <c r="D55" s="57"/>
      <c r="E55" s="58"/>
      <c r="F55" s="58"/>
      <c r="G55" s="139"/>
      <c r="H55" s="317"/>
      <c r="I55" s="60"/>
      <c r="J55" s="57"/>
      <c r="K55" s="138"/>
      <c r="L55" s="59"/>
      <c r="M55" s="60"/>
      <c r="N55" s="57"/>
      <c r="O55" s="138"/>
      <c r="P55" s="59"/>
      <c r="Q55" s="60"/>
      <c r="R55" s="57"/>
      <c r="S55" s="318"/>
      <c r="W55" s="152"/>
      <c r="X55" s="32"/>
      <c r="Y55" s="33"/>
      <c r="Z55" s="153"/>
      <c r="AA55" s="32"/>
      <c r="AB55" s="154"/>
      <c r="AC55" s="155"/>
      <c r="AD55" s="172"/>
      <c r="AE55" s="109"/>
      <c r="AG55" s="386"/>
      <c r="AH55" s="387"/>
      <c r="AI55" s="388"/>
      <c r="AJ55" s="389"/>
      <c r="AK55" s="390"/>
      <c r="AL55" s="391"/>
      <c r="AM55" s="238"/>
      <c r="AN55" s="546"/>
      <c r="AO55" s="238"/>
      <c r="AP55" s="546"/>
      <c r="AQ55" s="392"/>
      <c r="AR55" s="257"/>
      <c r="AS55" s="13"/>
      <c r="AT55" s="13"/>
      <c r="AU55" s="13"/>
      <c r="AV55" s="202"/>
      <c r="AW55" s="319"/>
      <c r="AX55" s="257"/>
      <c r="BD55" s="128" t="s">
        <v>46</v>
      </c>
      <c r="BK55" s="308"/>
      <c r="BL55" s="134"/>
      <c r="BM55" s="289"/>
      <c r="BN55" s="287"/>
      <c r="BO55" s="13"/>
      <c r="BP55" s="286"/>
      <c r="BQ55" s="172"/>
      <c r="BR55" s="172"/>
      <c r="BS55" s="172"/>
      <c r="BT55" s="172"/>
      <c r="BU55" s="172"/>
      <c r="BV55" s="202"/>
      <c r="BW55" s="319"/>
      <c r="BX55" s="257"/>
      <c r="BY55" s="13"/>
      <c r="BZ55" s="13"/>
      <c r="CA55" s="386"/>
      <c r="CB55" s="387"/>
      <c r="CC55" s="388"/>
      <c r="CD55" s="389"/>
      <c r="CE55" s="390"/>
      <c r="CF55" s="391"/>
      <c r="CG55" s="238"/>
      <c r="CH55" s="546"/>
      <c r="CI55" s="238"/>
      <c r="CJ55" s="546"/>
      <c r="CK55" s="571"/>
      <c r="CL55" s="569"/>
      <c r="CO55" s="152"/>
      <c r="CP55" s="32"/>
      <c r="CQ55" s="33"/>
      <c r="CR55" s="153"/>
      <c r="CS55" s="32"/>
      <c r="CT55" s="154"/>
      <c r="CU55" s="155"/>
      <c r="CY55" s="320"/>
      <c r="CZ55" s="321"/>
      <c r="DA55" s="238"/>
      <c r="DB55" s="317"/>
      <c r="DC55" s="231"/>
      <c r="DD55" s="321"/>
      <c r="DE55" s="238"/>
      <c r="DF55" s="317"/>
      <c r="DG55" s="231"/>
      <c r="DH55" s="321"/>
      <c r="DI55" s="238"/>
      <c r="DJ55" s="317"/>
      <c r="DK55" s="60"/>
      <c r="DL55" s="57"/>
      <c r="DM55" s="58"/>
      <c r="DN55" s="58"/>
      <c r="DO55" s="61"/>
    </row>
    <row r="56" spans="42:121" ht="12.75">
      <c r="AP56" s="164"/>
      <c r="AQ56" s="5"/>
      <c r="BV56" s="164"/>
      <c r="DP56" s="5"/>
      <c r="DQ56" s="5"/>
    </row>
    <row r="57" spans="31:121" ht="12.75">
      <c r="AE57" s="4"/>
      <c r="AF57" s="2"/>
      <c r="BI57" s="4"/>
      <c r="BJ57" s="2"/>
      <c r="BV57" s="164"/>
      <c r="CM57" s="4"/>
      <c r="CN57" s="2"/>
      <c r="DP57" s="5"/>
      <c r="DQ57" s="5"/>
    </row>
  </sheetData>
  <sheetProtection password="E755" sheet="1" objects="1" scenarios="1"/>
  <mergeCells count="20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666007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2010-12-14T13:18:25Z</cp:lastPrinted>
  <dcterms:created xsi:type="dcterms:W3CDTF">2003-01-13T13:06:19Z</dcterms:created>
  <dcterms:modified xsi:type="dcterms:W3CDTF">2010-12-20T11:50:46Z</dcterms:modified>
  <cp:category/>
  <cp:version/>
  <cp:contentType/>
  <cp:contentStatus/>
</cp:coreProperties>
</file>