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3780" activeTab="1"/>
  </bookViews>
  <sheets>
    <sheet name="Titul" sheetId="1" r:id="rId1"/>
    <sheet name="Světlá nad Sázavou" sheetId="2" r:id="rId2"/>
  </sheets>
  <definedNames/>
  <calcPr fullCalcOnLoad="1"/>
</workbook>
</file>

<file path=xl/sharedStrings.xml><?xml version="1.0" encoding="utf-8"?>
<sst xmlns="http://schemas.openxmlformats.org/spreadsheetml/2006/main" count="343" uniqueCount="197">
  <si>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</si>
  <si>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</si>
  <si>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</si>
  <si>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</si>
  <si>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</si>
  <si>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</si>
  <si>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</si>
  <si>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</si>
  <si>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</si>
  <si>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</si>
  <si>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</si>
  <si>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</si>
  <si>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</si>
  <si>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</si>
  <si>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</si>
  <si>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</si>
  <si>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</si>
  <si>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</si>
  <si>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</si>
  <si>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</si>
  <si>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</si>
  <si>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</si>
  <si>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</si>
  <si>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</si>
  <si>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</si>
  <si>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</si>
  <si>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</si>
  <si>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</si>
  <si>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</si>
  <si>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</si>
  <si>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</si>
  <si>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</si>
  <si>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</si>
  <si>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</si>
  <si>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</si>
  <si>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</si>
  <si>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</si>
  <si>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</si>
  <si>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</si>
  <si>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</si>
  <si>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</si>
  <si>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</si>
  <si>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</si>
  <si>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</si>
  <si>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</si>
  <si>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</si>
  <si>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</si>
  <si>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</si>
  <si>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</si>
  <si>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</si>
  <si>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</si>
  <si>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</si>
  <si>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</si>
  <si>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</si>
  <si>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</si>
  <si>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</si>
  <si>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</si>
  <si>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</si>
  <si>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</si>
  <si>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</si>
  <si>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</si>
  <si>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</si>
  <si>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</si>
  <si>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</si>
  <si>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</si>
  <si>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</si>
  <si>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</si>
  <si>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</si>
  <si>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</si>
  <si>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</si>
  <si>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č. II,  úrovňové, jednostranné vnitřní</t>
  </si>
  <si>
    <t>Se 16</t>
  </si>
  <si>
    <t>Se 15</t>
  </si>
  <si>
    <t>Se 14</t>
  </si>
  <si>
    <t>Výpravčí  -  1</t>
  </si>
  <si>
    <t>č. I,  úrovňové, jednostranné vnitřní</t>
  </si>
  <si>
    <t>L 3</t>
  </si>
  <si>
    <t>traťové  koleje  č. 2</t>
  </si>
  <si>
    <t>2, 3</t>
  </si>
  <si>
    <t>2, 4</t>
  </si>
  <si>
    <t>L 5</t>
  </si>
  <si>
    <t>L 7</t>
  </si>
  <si>
    <t>K S</t>
  </si>
  <si>
    <t>S 3</t>
  </si>
  <si>
    <t>S 4</t>
  </si>
  <si>
    <t>při jízdě do odbočky - rychlost 40 km/h</t>
  </si>
  <si>
    <t>Se 9</t>
  </si>
  <si>
    <t>Kód :  13</t>
  </si>
  <si>
    <t>Obvod  výpravčího  RZZ</t>
  </si>
  <si>
    <t>R Z Z  -  AŽD 71</t>
  </si>
  <si>
    <t>tlačítková volba, cestový systém</t>
  </si>
  <si>
    <t>rychlostní návěstní soustava</t>
  </si>
  <si>
    <t>Se 7</t>
  </si>
  <si>
    <t>S 5</t>
  </si>
  <si>
    <t>Př KS</t>
  </si>
  <si>
    <t>Z  Okrouhlic</t>
  </si>
  <si>
    <t>Do  Okrouhlic</t>
  </si>
  <si>
    <t>Do  Leštiny u Světlé</t>
  </si>
  <si>
    <t>L 9</t>
  </si>
  <si>
    <t>S 9</t>
  </si>
  <si>
    <t>S 7</t>
  </si>
  <si>
    <t>IX.  /  2009</t>
  </si>
  <si>
    <t>Km  239,916</t>
  </si>
  <si>
    <t>Vk 2</t>
  </si>
  <si>
    <t>Vk 1</t>
  </si>
  <si>
    <t>poznámka</t>
  </si>
  <si>
    <t>Obvod  posunu</t>
  </si>
  <si>
    <t>ručně</t>
  </si>
  <si>
    <t>výměnový zámek, klíč Vk 2 / 10 držen v EMZ v kolejišti</t>
  </si>
  <si>
    <t>výměnový zámek, klíč v.č. 14 / 13 držen v EMZ v kolejišti</t>
  </si>
  <si>
    <t>výměnový zámek v závislosti na v.č. 14</t>
  </si>
  <si>
    <t>Okrouhlické  zhlaví</t>
  </si>
  <si>
    <t>Km  239,916  =  47,958</t>
  </si>
  <si>
    <t>výměnový zámek v závislosti na v.č. 19</t>
  </si>
  <si>
    <t>výměnový zámek, klíč v.č. 19 / 23 držen v EMZ v kolejišti</t>
  </si>
  <si>
    <t>=</t>
  </si>
  <si>
    <t>DKS</t>
  </si>
  <si>
    <t>2-2345</t>
  </si>
  <si>
    <t>2-2359</t>
  </si>
  <si>
    <t>2-2373</t>
  </si>
  <si>
    <t>1-2373</t>
  </si>
  <si>
    <t>1-2363</t>
  </si>
  <si>
    <t>1-2349</t>
  </si>
  <si>
    <t>1-2350</t>
  </si>
  <si>
    <t>2-2352</t>
  </si>
  <si>
    <t>1-2368</t>
  </si>
  <si>
    <t>2-2366</t>
  </si>
  <si>
    <t>1-2382</t>
  </si>
  <si>
    <t>2-2382</t>
  </si>
  <si>
    <t>2-2411</t>
  </si>
  <si>
    <t>1-2411</t>
  </si>
  <si>
    <t>2-2423</t>
  </si>
  <si>
    <t>2-2424</t>
  </si>
  <si>
    <t>1-2431</t>
  </si>
  <si>
    <t>1-2432</t>
  </si>
  <si>
    <t>1-2418</t>
  </si>
  <si>
    <t>2-2437</t>
  </si>
  <si>
    <t>1-2447</t>
  </si>
  <si>
    <t>1-2448</t>
  </si>
  <si>
    <t>2-2453</t>
  </si>
  <si>
    <t>2-2454</t>
  </si>
  <si>
    <t>1-2461</t>
  </si>
  <si>
    <t>1-2462</t>
  </si>
  <si>
    <t>2-2471</t>
  </si>
  <si>
    <t>2-2472</t>
  </si>
  <si>
    <t>1-2471</t>
  </si>
  <si>
    <t>1-2472</t>
  </si>
  <si>
    <t>2-2483</t>
  </si>
  <si>
    <t>2-2484</t>
  </si>
  <si>
    <t>1-2483</t>
  </si>
  <si>
    <t>1-2484</t>
  </si>
  <si>
    <t>2-2442</t>
  </si>
  <si>
    <t>2-2493</t>
  </si>
  <si>
    <t>1-2493</t>
  </si>
  <si>
    <t>1-2500</t>
  </si>
  <si>
    <t>2-2500</t>
  </si>
  <si>
    <t>směr :  Okrouhlice  //  Leština u Světlé</t>
  </si>
  <si>
    <t>směr :  Ledeč nad Sázavou</t>
  </si>
  <si>
    <t>AB 3-74  trojznakový,  obousměrný</t>
  </si>
  <si>
    <t>Kód :</t>
  </si>
  <si>
    <t>výpravčí</t>
  </si>
  <si>
    <t>vždy</t>
  </si>
  <si>
    <t>zast. - 00</t>
  </si>
  <si>
    <t>proj. - 00</t>
  </si>
  <si>
    <t>Reléový  poloautoblok</t>
  </si>
  <si>
    <t>bez kontroly volnosti tratě</t>
  </si>
  <si>
    <t>Staniční dozorce  -  1 *)</t>
  </si>
  <si>
    <t>Směrový bod  :</t>
  </si>
  <si>
    <t>č. IV,  úrovňové, jednostranné vnitřní</t>
  </si>
  <si>
    <t>č. III,  úrovňové, jednostranné vnitřní</t>
  </si>
  <si>
    <t>č. V,  úrovňové, jednostranné vnitřní</t>
  </si>
  <si>
    <t>Z  Ledče n/Sáz.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</si>
  <si>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</si>
  <si>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</si>
  <si>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PSt.1</t>
  </si>
  <si>
    <t>( v.č. 8, 9, 11, 12 / Vk 3 )</t>
  </si>
  <si>
    <t>EZ</t>
  </si>
  <si>
    <t>( Vk 2 / 10 )</t>
  </si>
  <si>
    <t>( v.č. 14 / 13 )</t>
  </si>
  <si>
    <t>HVk 1</t>
  </si>
  <si>
    <t>( v.č. 19 / 23 )</t>
  </si>
  <si>
    <t>Vk 4</t>
  </si>
  <si>
    <t>Srov. km vlečky</t>
  </si>
  <si>
    <t>km 239,890 = 0,000</t>
  </si>
  <si>
    <t>HVk 2</t>
  </si>
  <si>
    <t>Vlečka</t>
  </si>
  <si>
    <t>ZEMOS</t>
  </si>
  <si>
    <t>Hlavní klíče jsou drženy v zámcích.</t>
  </si>
  <si>
    <t>výměnové zámky, které jsou zajištěny ve sklopené poloze.</t>
  </si>
  <si>
    <t>22 *)</t>
  </si>
  <si>
    <t>*) = v.č. 22 a/b má pohyblivé srdcovky, polokřižovatková. Pro případ poruchy jsou namontovány</t>
  </si>
  <si>
    <t>NTV v délce cca 90 m</t>
  </si>
  <si>
    <t>NTV v délce cca 160 m</t>
  </si>
  <si>
    <r>
      <t>Hlavní SK pro směr Ledeč n/S.,</t>
    </r>
    <r>
      <rPr>
        <sz val="13"/>
        <rFont val="Arial CE"/>
        <family val="0"/>
      </rPr>
      <t xml:space="preserve"> NTV na špici</t>
    </r>
  </si>
  <si>
    <r>
      <t xml:space="preserve">Vjezd - odjezd - průjezd,  </t>
    </r>
    <r>
      <rPr>
        <sz val="14"/>
        <rFont val="Arial CE"/>
        <family val="0"/>
      </rPr>
      <t>NTV na špici</t>
    </r>
  </si>
  <si>
    <t>* ) = obsazení v době stanovené rozvrhem služby</t>
  </si>
  <si>
    <t>Z  Leštiny u Světlé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</si>
</sst>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i/>
      <sz val="12"/>
      <name val="Times New Roman"/>
      <family val="1"/>
    </font>
    <font>
      <i/>
      <sz val="16"/>
      <name val="Times New Roman CE"/>
      <family val="1"/>
    </font>
    <font>
      <sz val="16"/>
      <name val="Arial CE"/>
      <family val="2"/>
    </font>
    <font>
      <b/>
      <sz val="13"/>
      <name val="Arial CE"/>
      <family val="0"/>
    </font>
    <font>
      <sz val="13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0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5" xfId="0" applyFont="1" applyBorder="1" applyAlignment="1">
      <alignment vertical="center"/>
    </xf>
    <xf numFmtId="49" fontId="39" fillId="0" borderId="4" xfId="0" applyNumberFormat="1" applyFont="1" applyBorder="1" applyAlignment="1">
      <alignment horizontal="left" vertical="center"/>
    </xf>
    <xf numFmtId="0" fontId="0" fillId="0" borderId="28" xfId="0" applyBorder="1" applyAlignment="1">
      <alignment/>
    </xf>
    <xf numFmtId="49" fontId="37" fillId="0" borderId="4" xfId="0" applyNumberFormat="1" applyFont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/>
    </xf>
    <xf numFmtId="164" fontId="46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20" applyFont="1" applyBorder="1" applyAlignment="1">
      <alignment horizontal="center" vertical="center"/>
      <protection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58" xfId="20" applyFont="1" applyBorder="1">
      <alignment/>
      <protection/>
    </xf>
    <xf numFmtId="0" fontId="4" fillId="0" borderId="59" xfId="20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2" xfId="20" applyNumberFormat="1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top"/>
      <protection/>
    </xf>
    <xf numFmtId="0" fontId="47" fillId="0" borderId="12" xfId="20" applyFont="1" applyFill="1" applyBorder="1" applyAlignment="1">
      <alignment horizontal="center" vertical="center"/>
      <protection/>
    </xf>
    <xf numFmtId="0" fontId="52" fillId="0" borderId="0" xfId="20" applyFont="1" applyAlignment="1">
      <alignment horizontal="right" vertical="center"/>
      <protection/>
    </xf>
    <xf numFmtId="0" fontId="52" fillId="0" borderId="0" xfId="20" applyFont="1" applyAlignment="1">
      <alignment horizontal="center" vertical="center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4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0" fillId="0" borderId="6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3" fillId="0" borderId="9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10" xfId="20" applyFont="1" applyBorder="1" applyAlignment="1">
      <alignment horizontal="center" vertical="center"/>
      <protection/>
    </xf>
    <xf numFmtId="0" fontId="54" fillId="0" borderId="9" xfId="20" applyFont="1" applyBorder="1" applyAlignment="1">
      <alignment horizontal="center" vertical="center"/>
      <protection/>
    </xf>
    <xf numFmtId="0" fontId="54" fillId="0" borderId="0" xfId="20" applyFont="1" applyBorder="1" applyAlignment="1">
      <alignment horizontal="center" vertical="center"/>
      <protection/>
    </xf>
    <xf numFmtId="0" fontId="54" fillId="0" borderId="10" xfId="20" applyFont="1" applyBorder="1" applyAlignment="1">
      <alignment horizontal="center" vertical="center"/>
      <protection/>
    </xf>
    <xf numFmtId="0" fontId="53" fillId="0" borderId="9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2" xfId="20" applyFont="1" applyFill="1" applyBorder="1" applyAlignment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0" fontId="4" fillId="4" borderId="64" xfId="20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Světlá  nad  Sázavou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36</xdr:row>
      <xdr:rowOff>114300</xdr:rowOff>
    </xdr:from>
    <xdr:to>
      <xdr:col>74</xdr:col>
      <xdr:colOff>47625</xdr:colOff>
      <xdr:row>36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90868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6784300" y="97726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6784300" y="77152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149</xdr:col>
      <xdr:colOff>47625</xdr:colOff>
      <xdr:row>33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84010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148</xdr:col>
      <xdr:colOff>504825</xdr:colOff>
      <xdr:row>36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9086850"/>
          <a:ext cx="5451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9772650"/>
          <a:ext cx="2325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84010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2592525" y="110299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5"/>
        <xdr:cNvSpPr>
          <a:spLocks/>
        </xdr:cNvSpPr>
      </xdr:nvSpPr>
      <xdr:spPr>
        <a:xfrm flipH="1">
          <a:off x="48577500" y="11258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266700</xdr:colOff>
      <xdr:row>33</xdr:row>
      <xdr:rowOff>114300</xdr:rowOff>
    </xdr:from>
    <xdr:to>
      <xdr:col>129</xdr:col>
      <xdr:colOff>266700</xdr:colOff>
      <xdr:row>36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89887425" y="8401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113</xdr:col>
      <xdr:colOff>266700</xdr:colOff>
      <xdr:row>39</xdr:row>
      <xdr:rowOff>0</xdr:rowOff>
    </xdr:to>
    <xdr:sp>
      <xdr:nvSpPr>
        <xdr:cNvPr id="12" name="Line 77"/>
        <xdr:cNvSpPr>
          <a:spLocks/>
        </xdr:cNvSpPr>
      </xdr:nvSpPr>
      <xdr:spPr>
        <a:xfrm flipH="1">
          <a:off x="80210025" y="90868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0</xdr:rowOff>
    </xdr:from>
    <xdr:to>
      <xdr:col>108</xdr:col>
      <xdr:colOff>476250</xdr:colOff>
      <xdr:row>39</xdr:row>
      <xdr:rowOff>76200</xdr:rowOff>
    </xdr:to>
    <xdr:sp>
      <xdr:nvSpPr>
        <xdr:cNvPr id="13" name="Line 79"/>
        <xdr:cNvSpPr>
          <a:spLocks/>
        </xdr:cNvSpPr>
      </xdr:nvSpPr>
      <xdr:spPr>
        <a:xfrm flipH="1">
          <a:off x="79467075" y="965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76200</xdr:rowOff>
    </xdr:from>
    <xdr:to>
      <xdr:col>107</xdr:col>
      <xdr:colOff>247650</xdr:colOff>
      <xdr:row>39</xdr:row>
      <xdr:rowOff>114300</xdr:rowOff>
    </xdr:to>
    <xdr:sp>
      <xdr:nvSpPr>
        <xdr:cNvPr id="14" name="Line 80"/>
        <xdr:cNvSpPr>
          <a:spLocks/>
        </xdr:cNvSpPr>
      </xdr:nvSpPr>
      <xdr:spPr>
        <a:xfrm flipH="1">
          <a:off x="78724125" y="973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34</xdr:col>
      <xdr:colOff>495300</xdr:colOff>
      <xdr:row>33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21583650" y="7829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28</xdr:col>
      <xdr:colOff>495300</xdr:colOff>
      <xdr:row>36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15640050" y="8401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20</xdr:col>
      <xdr:colOff>495300</xdr:colOff>
      <xdr:row>36</xdr:row>
      <xdr:rowOff>114300</xdr:rowOff>
    </xdr:to>
    <xdr:sp>
      <xdr:nvSpPr>
        <xdr:cNvPr id="17" name="Line 111"/>
        <xdr:cNvSpPr>
          <a:spLocks/>
        </xdr:cNvSpPr>
      </xdr:nvSpPr>
      <xdr:spPr>
        <a:xfrm flipV="1">
          <a:off x="9696450" y="8401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100</xdr:col>
      <xdr:colOff>714375</xdr:colOff>
      <xdr:row>15</xdr:row>
      <xdr:rowOff>9525</xdr:rowOff>
    </xdr:from>
    <xdr:to>
      <xdr:col>102</xdr:col>
      <xdr:colOff>466725</xdr:colOff>
      <xdr:row>16</xdr:row>
      <xdr:rowOff>209550</xdr:rowOff>
    </xdr:to>
    <xdr:pic>
      <xdr:nvPicPr>
        <xdr:cNvPr id="1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52175" y="4143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504825</xdr:colOff>
      <xdr:row>14</xdr:row>
      <xdr:rowOff>114300</xdr:rowOff>
    </xdr:from>
    <xdr:to>
      <xdr:col>69</xdr:col>
      <xdr:colOff>266700</xdr:colOff>
      <xdr:row>22</xdr:row>
      <xdr:rowOff>114300</xdr:rowOff>
    </xdr:to>
    <xdr:sp>
      <xdr:nvSpPr>
        <xdr:cNvPr id="19" name="Line 243"/>
        <xdr:cNvSpPr>
          <a:spLocks/>
        </xdr:cNvSpPr>
      </xdr:nvSpPr>
      <xdr:spPr>
        <a:xfrm flipH="1">
          <a:off x="44624625" y="3981450"/>
          <a:ext cx="6677025" cy="1905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20" name="Line 626"/>
        <xdr:cNvSpPr>
          <a:spLocks/>
        </xdr:cNvSpPr>
      </xdr:nvSpPr>
      <xdr:spPr>
        <a:xfrm>
          <a:off x="25298400" y="9658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21" name="Line 627"/>
        <xdr:cNvSpPr>
          <a:spLocks/>
        </xdr:cNvSpPr>
      </xdr:nvSpPr>
      <xdr:spPr>
        <a:xfrm>
          <a:off x="26041350" y="973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102</xdr:col>
      <xdr:colOff>476250</xdr:colOff>
      <xdr:row>42</xdr:row>
      <xdr:rowOff>114300</xdr:rowOff>
    </xdr:to>
    <xdr:sp>
      <xdr:nvSpPr>
        <xdr:cNvPr id="22" name="Line 636"/>
        <xdr:cNvSpPr>
          <a:spLocks/>
        </xdr:cNvSpPr>
      </xdr:nvSpPr>
      <xdr:spPr>
        <a:xfrm>
          <a:off x="55235475" y="10458450"/>
          <a:ext cx="2056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Světlá  nad  Sázavou</a:t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36</xdr:col>
      <xdr:colOff>495300</xdr:colOff>
      <xdr:row>30</xdr:row>
      <xdr:rowOff>152400</xdr:rowOff>
    </xdr:to>
    <xdr:sp>
      <xdr:nvSpPr>
        <xdr:cNvPr id="24" name="Line 584"/>
        <xdr:cNvSpPr>
          <a:spLocks/>
        </xdr:cNvSpPr>
      </xdr:nvSpPr>
      <xdr:spPr>
        <a:xfrm flipH="1">
          <a:off x="26041350" y="771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152400</xdr:rowOff>
    </xdr:from>
    <xdr:to>
      <xdr:col>35</xdr:col>
      <xdr:colOff>266700</xdr:colOff>
      <xdr:row>31</xdr:row>
      <xdr:rowOff>0</xdr:rowOff>
    </xdr:to>
    <xdr:sp>
      <xdr:nvSpPr>
        <xdr:cNvPr id="25" name="Line 585"/>
        <xdr:cNvSpPr>
          <a:spLocks/>
        </xdr:cNvSpPr>
      </xdr:nvSpPr>
      <xdr:spPr>
        <a:xfrm flipH="1">
          <a:off x="25298400" y="775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114300</xdr:rowOff>
    </xdr:from>
    <xdr:to>
      <xdr:col>34</xdr:col>
      <xdr:colOff>495300</xdr:colOff>
      <xdr:row>39</xdr:row>
      <xdr:rowOff>0</xdr:rowOff>
    </xdr:to>
    <xdr:sp>
      <xdr:nvSpPr>
        <xdr:cNvPr id="26" name="Line 903"/>
        <xdr:cNvSpPr>
          <a:spLocks/>
        </xdr:cNvSpPr>
      </xdr:nvSpPr>
      <xdr:spPr>
        <a:xfrm flipH="1" flipV="1">
          <a:off x="21583650" y="9086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27" name="Line 912"/>
        <xdr:cNvSpPr>
          <a:spLocks/>
        </xdr:cNvSpPr>
      </xdr:nvSpPr>
      <xdr:spPr>
        <a:xfrm>
          <a:off x="7286625" y="7715250"/>
          <a:ext cx="1949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0</xdr:rowOff>
    </xdr:from>
    <xdr:to>
      <xdr:col>115</xdr:col>
      <xdr:colOff>266700</xdr:colOff>
      <xdr:row>21</xdr:row>
      <xdr:rowOff>114300</xdr:rowOff>
    </xdr:to>
    <xdr:sp>
      <xdr:nvSpPr>
        <xdr:cNvPr id="28" name="Line 933"/>
        <xdr:cNvSpPr>
          <a:spLocks/>
        </xdr:cNvSpPr>
      </xdr:nvSpPr>
      <xdr:spPr>
        <a:xfrm flipH="1" flipV="1">
          <a:off x="81695925" y="50863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109</xdr:col>
      <xdr:colOff>266700</xdr:colOff>
      <xdr:row>41</xdr:row>
      <xdr:rowOff>95250</xdr:rowOff>
    </xdr:to>
    <xdr:sp>
      <xdr:nvSpPr>
        <xdr:cNvPr id="29" name="Line 934"/>
        <xdr:cNvSpPr>
          <a:spLocks/>
        </xdr:cNvSpPr>
      </xdr:nvSpPr>
      <xdr:spPr>
        <a:xfrm flipH="1">
          <a:off x="77981175" y="9544050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13</xdr:row>
      <xdr:rowOff>0</xdr:rowOff>
    </xdr:from>
    <xdr:to>
      <xdr:col>71</xdr:col>
      <xdr:colOff>266700</xdr:colOff>
      <xdr:row>13</xdr:row>
      <xdr:rowOff>171450</xdr:rowOff>
    </xdr:to>
    <xdr:sp>
      <xdr:nvSpPr>
        <xdr:cNvPr id="30" name="Line 955"/>
        <xdr:cNvSpPr>
          <a:spLocks/>
        </xdr:cNvSpPr>
      </xdr:nvSpPr>
      <xdr:spPr>
        <a:xfrm flipH="1">
          <a:off x="52044600" y="3600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12</xdr:row>
      <xdr:rowOff>161925</xdr:rowOff>
    </xdr:from>
    <xdr:to>
      <xdr:col>72</xdr:col>
      <xdr:colOff>495300</xdr:colOff>
      <xdr:row>13</xdr:row>
      <xdr:rowOff>0</xdr:rowOff>
    </xdr:to>
    <xdr:sp>
      <xdr:nvSpPr>
        <xdr:cNvPr id="31" name="Line 956"/>
        <xdr:cNvSpPr>
          <a:spLocks/>
        </xdr:cNvSpPr>
      </xdr:nvSpPr>
      <xdr:spPr>
        <a:xfrm flipH="1">
          <a:off x="52787550" y="34956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12</xdr:row>
      <xdr:rowOff>114300</xdr:rowOff>
    </xdr:from>
    <xdr:to>
      <xdr:col>73</xdr:col>
      <xdr:colOff>266700</xdr:colOff>
      <xdr:row>12</xdr:row>
      <xdr:rowOff>161925</xdr:rowOff>
    </xdr:to>
    <xdr:sp>
      <xdr:nvSpPr>
        <xdr:cNvPr id="32" name="Line 957"/>
        <xdr:cNvSpPr>
          <a:spLocks/>
        </xdr:cNvSpPr>
      </xdr:nvSpPr>
      <xdr:spPr>
        <a:xfrm flipH="1">
          <a:off x="53530500" y="34480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1029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2020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514350" y="8972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36" name="Line 619"/>
        <xdr:cNvSpPr>
          <a:spLocks/>
        </xdr:cNvSpPr>
      </xdr:nvSpPr>
      <xdr:spPr>
        <a:xfrm flipH="1">
          <a:off x="514350" y="8401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8286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36</xdr:row>
      <xdr:rowOff>114300</xdr:rowOff>
    </xdr:from>
    <xdr:to>
      <xdr:col>150</xdr:col>
      <xdr:colOff>0</xdr:colOff>
      <xdr:row>36</xdr:row>
      <xdr:rowOff>114300</xdr:rowOff>
    </xdr:to>
    <xdr:sp>
      <xdr:nvSpPr>
        <xdr:cNvPr id="38" name="Line 621"/>
        <xdr:cNvSpPr>
          <a:spLocks/>
        </xdr:cNvSpPr>
      </xdr:nvSpPr>
      <xdr:spPr>
        <a:xfrm>
          <a:off x="110404275" y="9086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36</xdr:row>
      <xdr:rowOff>0</xdr:rowOff>
    </xdr:from>
    <xdr:to>
      <xdr:col>149</xdr:col>
      <xdr:colOff>0</xdr:colOff>
      <xdr:row>37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08975" y="8972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110423325" y="8286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129</xdr:col>
      <xdr:colOff>247650</xdr:colOff>
      <xdr:row>27</xdr:row>
      <xdr:rowOff>114300</xdr:rowOff>
    </xdr:to>
    <xdr:sp>
      <xdr:nvSpPr>
        <xdr:cNvPr id="41" name="Line 636"/>
        <xdr:cNvSpPr>
          <a:spLocks/>
        </xdr:cNvSpPr>
      </xdr:nvSpPr>
      <xdr:spPr>
        <a:xfrm>
          <a:off x="55473600" y="7029450"/>
          <a:ext cx="403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121</xdr:col>
      <xdr:colOff>247650</xdr:colOff>
      <xdr:row>30</xdr:row>
      <xdr:rowOff>114300</xdr:rowOff>
    </xdr:to>
    <xdr:sp>
      <xdr:nvSpPr>
        <xdr:cNvPr id="42" name="Line 637"/>
        <xdr:cNvSpPr>
          <a:spLocks/>
        </xdr:cNvSpPr>
      </xdr:nvSpPr>
      <xdr:spPr>
        <a:xfrm>
          <a:off x="55473600" y="7715250"/>
          <a:ext cx="3439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43" name="Line 642"/>
        <xdr:cNvSpPr>
          <a:spLocks/>
        </xdr:cNvSpPr>
      </xdr:nvSpPr>
      <xdr:spPr>
        <a:xfrm flipH="1">
          <a:off x="55483125" y="6934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28</xdr:row>
      <xdr:rowOff>0</xdr:rowOff>
    </xdr:from>
    <xdr:to>
      <xdr:col>120</xdr:col>
      <xdr:colOff>495300</xdr:colOff>
      <xdr:row>33</xdr:row>
      <xdr:rowOff>114300</xdr:rowOff>
    </xdr:to>
    <xdr:sp>
      <xdr:nvSpPr>
        <xdr:cNvPr id="44" name="Line 675"/>
        <xdr:cNvSpPr>
          <a:spLocks/>
        </xdr:cNvSpPr>
      </xdr:nvSpPr>
      <xdr:spPr>
        <a:xfrm flipH="1" flipV="1">
          <a:off x="80952975" y="7143750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33</xdr:row>
      <xdr:rowOff>114300</xdr:rowOff>
    </xdr:from>
    <xdr:to>
      <xdr:col>129</xdr:col>
      <xdr:colOff>266700</xdr:colOff>
      <xdr:row>36</xdr:row>
      <xdr:rowOff>114300</xdr:rowOff>
    </xdr:to>
    <xdr:sp>
      <xdr:nvSpPr>
        <xdr:cNvPr id="45" name="Line 676"/>
        <xdr:cNvSpPr>
          <a:spLocks/>
        </xdr:cNvSpPr>
      </xdr:nvSpPr>
      <xdr:spPr>
        <a:xfrm flipV="1">
          <a:off x="89887425" y="8401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44</xdr:col>
      <xdr:colOff>495300</xdr:colOff>
      <xdr:row>30</xdr:row>
      <xdr:rowOff>114300</xdr:rowOff>
    </xdr:to>
    <xdr:sp>
      <xdr:nvSpPr>
        <xdr:cNvPr id="46" name="Line 677"/>
        <xdr:cNvSpPr>
          <a:spLocks/>
        </xdr:cNvSpPr>
      </xdr:nvSpPr>
      <xdr:spPr>
        <a:xfrm flipV="1">
          <a:off x="29013150" y="7143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47" name="Line 678"/>
        <xdr:cNvSpPr>
          <a:spLocks/>
        </xdr:cNvSpPr>
      </xdr:nvSpPr>
      <xdr:spPr>
        <a:xfrm>
          <a:off x="43129200" y="1045845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39</xdr:row>
      <xdr:rowOff>114300</xdr:rowOff>
    </xdr:from>
    <xdr:to>
      <xdr:col>56</xdr:col>
      <xdr:colOff>495300</xdr:colOff>
      <xdr:row>42</xdr:row>
      <xdr:rowOff>0</xdr:rowOff>
    </xdr:to>
    <xdr:sp>
      <xdr:nvSpPr>
        <xdr:cNvPr id="48" name="Line 682"/>
        <xdr:cNvSpPr>
          <a:spLocks/>
        </xdr:cNvSpPr>
      </xdr:nvSpPr>
      <xdr:spPr>
        <a:xfrm flipH="1" flipV="1">
          <a:off x="37938075" y="97726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9" name="Line 683"/>
        <xdr:cNvSpPr>
          <a:spLocks/>
        </xdr:cNvSpPr>
      </xdr:nvSpPr>
      <xdr:spPr>
        <a:xfrm flipH="1">
          <a:off x="233172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50" name="Line 692"/>
        <xdr:cNvSpPr>
          <a:spLocks/>
        </xdr:cNvSpPr>
      </xdr:nvSpPr>
      <xdr:spPr>
        <a:xfrm>
          <a:off x="34213800" y="70294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24</xdr:row>
      <xdr:rowOff>114300</xdr:rowOff>
    </xdr:from>
    <xdr:to>
      <xdr:col>96</xdr:col>
      <xdr:colOff>19050</xdr:colOff>
      <xdr:row>24</xdr:row>
      <xdr:rowOff>114300</xdr:rowOff>
    </xdr:to>
    <xdr:sp>
      <xdr:nvSpPr>
        <xdr:cNvPr id="51" name="Line 693"/>
        <xdr:cNvSpPr>
          <a:spLocks/>
        </xdr:cNvSpPr>
      </xdr:nvSpPr>
      <xdr:spPr>
        <a:xfrm>
          <a:off x="37185600" y="634365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63</xdr:col>
      <xdr:colOff>266700</xdr:colOff>
      <xdr:row>21</xdr:row>
      <xdr:rowOff>152400</xdr:rowOff>
    </xdr:to>
    <xdr:sp>
      <xdr:nvSpPr>
        <xdr:cNvPr id="52" name="Line 695"/>
        <xdr:cNvSpPr>
          <a:spLocks/>
        </xdr:cNvSpPr>
      </xdr:nvSpPr>
      <xdr:spPr>
        <a:xfrm flipH="1">
          <a:off x="46101000" y="565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21</xdr:row>
      <xdr:rowOff>152400</xdr:rowOff>
    </xdr:from>
    <xdr:to>
      <xdr:col>62</xdr:col>
      <xdr:colOff>495300</xdr:colOff>
      <xdr:row>22</xdr:row>
      <xdr:rowOff>0</xdr:rowOff>
    </xdr:to>
    <xdr:sp>
      <xdr:nvSpPr>
        <xdr:cNvPr id="53" name="Line 696"/>
        <xdr:cNvSpPr>
          <a:spLocks/>
        </xdr:cNvSpPr>
      </xdr:nvSpPr>
      <xdr:spPr>
        <a:xfrm flipH="1">
          <a:off x="45367575" y="56959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25</xdr:row>
      <xdr:rowOff>133350</xdr:rowOff>
    </xdr:from>
    <xdr:to>
      <xdr:col>47</xdr:col>
      <xdr:colOff>266700</xdr:colOff>
      <xdr:row>28</xdr:row>
      <xdr:rowOff>114300</xdr:rowOff>
    </xdr:to>
    <xdr:sp>
      <xdr:nvSpPr>
        <xdr:cNvPr id="54" name="Line 697"/>
        <xdr:cNvSpPr>
          <a:spLocks/>
        </xdr:cNvSpPr>
      </xdr:nvSpPr>
      <xdr:spPr>
        <a:xfrm flipH="1">
          <a:off x="31984950" y="65913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48</xdr:col>
      <xdr:colOff>495300</xdr:colOff>
      <xdr:row>25</xdr:row>
      <xdr:rowOff>133350</xdr:rowOff>
    </xdr:to>
    <xdr:sp>
      <xdr:nvSpPr>
        <xdr:cNvPr id="55" name="Line 698"/>
        <xdr:cNvSpPr>
          <a:spLocks/>
        </xdr:cNvSpPr>
      </xdr:nvSpPr>
      <xdr:spPr>
        <a:xfrm flipH="1">
          <a:off x="34956750" y="64579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114300</xdr:rowOff>
    </xdr:from>
    <xdr:to>
      <xdr:col>50</xdr:col>
      <xdr:colOff>495300</xdr:colOff>
      <xdr:row>24</xdr:row>
      <xdr:rowOff>152400</xdr:rowOff>
    </xdr:to>
    <xdr:sp>
      <xdr:nvSpPr>
        <xdr:cNvPr id="56" name="Line 701"/>
        <xdr:cNvSpPr>
          <a:spLocks/>
        </xdr:cNvSpPr>
      </xdr:nvSpPr>
      <xdr:spPr>
        <a:xfrm flipH="1">
          <a:off x="36442650" y="634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24</xdr:row>
      <xdr:rowOff>152400</xdr:rowOff>
    </xdr:from>
    <xdr:to>
      <xdr:col>49</xdr:col>
      <xdr:colOff>266700</xdr:colOff>
      <xdr:row>25</xdr:row>
      <xdr:rowOff>0</xdr:rowOff>
    </xdr:to>
    <xdr:sp>
      <xdr:nvSpPr>
        <xdr:cNvPr id="57" name="Line 702"/>
        <xdr:cNvSpPr>
          <a:spLocks/>
        </xdr:cNvSpPr>
      </xdr:nvSpPr>
      <xdr:spPr>
        <a:xfrm flipH="1">
          <a:off x="35699700" y="6381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152400</xdr:rowOff>
    </xdr:to>
    <xdr:sp>
      <xdr:nvSpPr>
        <xdr:cNvPr id="58" name="Line 703"/>
        <xdr:cNvSpPr>
          <a:spLocks/>
        </xdr:cNvSpPr>
      </xdr:nvSpPr>
      <xdr:spPr>
        <a:xfrm>
          <a:off x="79495650" y="70294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152400</xdr:rowOff>
    </xdr:from>
    <xdr:to>
      <xdr:col>109</xdr:col>
      <xdr:colOff>247650</xdr:colOff>
      <xdr:row>28</xdr:row>
      <xdr:rowOff>0</xdr:rowOff>
    </xdr:to>
    <xdr:sp>
      <xdr:nvSpPr>
        <xdr:cNvPr id="59" name="Line 704"/>
        <xdr:cNvSpPr>
          <a:spLocks/>
        </xdr:cNvSpPr>
      </xdr:nvSpPr>
      <xdr:spPr>
        <a:xfrm>
          <a:off x="80210025" y="706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923925</xdr:colOff>
      <xdr:row>24</xdr:row>
      <xdr:rowOff>114300</xdr:rowOff>
    </xdr:from>
    <xdr:to>
      <xdr:col>148</xdr:col>
      <xdr:colOff>504825</xdr:colOff>
      <xdr:row>24</xdr:row>
      <xdr:rowOff>114300</xdr:rowOff>
    </xdr:to>
    <xdr:sp>
      <xdr:nvSpPr>
        <xdr:cNvPr id="60" name="Line 709"/>
        <xdr:cNvSpPr>
          <a:spLocks/>
        </xdr:cNvSpPr>
      </xdr:nvSpPr>
      <xdr:spPr>
        <a:xfrm>
          <a:off x="71789925" y="6343650"/>
          <a:ext cx="381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733425</xdr:colOff>
      <xdr:row>18</xdr:row>
      <xdr:rowOff>114300</xdr:rowOff>
    </xdr:from>
    <xdr:to>
      <xdr:col>96</xdr:col>
      <xdr:colOff>276225</xdr:colOff>
      <xdr:row>18</xdr:row>
      <xdr:rowOff>114300</xdr:rowOff>
    </xdr:to>
    <xdr:sp>
      <xdr:nvSpPr>
        <xdr:cNvPr id="61" name="Line 710"/>
        <xdr:cNvSpPr>
          <a:spLocks/>
        </xdr:cNvSpPr>
      </xdr:nvSpPr>
      <xdr:spPr>
        <a:xfrm>
          <a:off x="55254525" y="4972050"/>
          <a:ext cx="1588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18</xdr:row>
      <xdr:rowOff>152400</xdr:rowOff>
    </xdr:from>
    <xdr:to>
      <xdr:col>85</xdr:col>
      <xdr:colOff>247650</xdr:colOff>
      <xdr:row>19</xdr:row>
      <xdr:rowOff>0</xdr:rowOff>
    </xdr:to>
    <xdr:sp>
      <xdr:nvSpPr>
        <xdr:cNvPr id="62" name="Line 712"/>
        <xdr:cNvSpPr>
          <a:spLocks/>
        </xdr:cNvSpPr>
      </xdr:nvSpPr>
      <xdr:spPr>
        <a:xfrm flipH="1">
          <a:off x="624268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18</xdr:row>
      <xdr:rowOff>114300</xdr:rowOff>
    </xdr:from>
    <xdr:to>
      <xdr:col>86</xdr:col>
      <xdr:colOff>495300</xdr:colOff>
      <xdr:row>18</xdr:row>
      <xdr:rowOff>152400</xdr:rowOff>
    </xdr:to>
    <xdr:sp>
      <xdr:nvSpPr>
        <xdr:cNvPr id="63" name="Line 713"/>
        <xdr:cNvSpPr>
          <a:spLocks/>
        </xdr:cNvSpPr>
      </xdr:nvSpPr>
      <xdr:spPr>
        <a:xfrm flipH="1">
          <a:off x="63169800" y="49720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12</xdr:row>
      <xdr:rowOff>114300</xdr:rowOff>
    </xdr:from>
    <xdr:to>
      <xdr:col>98</xdr:col>
      <xdr:colOff>476250</xdr:colOff>
      <xdr:row>12</xdr:row>
      <xdr:rowOff>114300</xdr:rowOff>
    </xdr:to>
    <xdr:sp>
      <xdr:nvSpPr>
        <xdr:cNvPr id="64" name="Line 715"/>
        <xdr:cNvSpPr>
          <a:spLocks/>
        </xdr:cNvSpPr>
      </xdr:nvSpPr>
      <xdr:spPr>
        <a:xfrm>
          <a:off x="54273450" y="3448050"/>
          <a:ext cx="1855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13</xdr:row>
      <xdr:rowOff>171450</xdr:rowOff>
    </xdr:from>
    <xdr:to>
      <xdr:col>70</xdr:col>
      <xdr:colOff>495300</xdr:colOff>
      <xdr:row>14</xdr:row>
      <xdr:rowOff>114300</xdr:rowOff>
    </xdr:to>
    <xdr:sp>
      <xdr:nvSpPr>
        <xdr:cNvPr id="65" name="Line 717"/>
        <xdr:cNvSpPr>
          <a:spLocks/>
        </xdr:cNvSpPr>
      </xdr:nvSpPr>
      <xdr:spPr>
        <a:xfrm flipH="1">
          <a:off x="51301650" y="3771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95250</xdr:rowOff>
    </xdr:from>
    <xdr:to>
      <xdr:col>105</xdr:col>
      <xdr:colOff>247650</xdr:colOff>
      <xdr:row>42</xdr:row>
      <xdr:rowOff>0</xdr:rowOff>
    </xdr:to>
    <xdr:sp>
      <xdr:nvSpPr>
        <xdr:cNvPr id="66" name="Line 718"/>
        <xdr:cNvSpPr>
          <a:spLocks/>
        </xdr:cNvSpPr>
      </xdr:nvSpPr>
      <xdr:spPr>
        <a:xfrm flipH="1">
          <a:off x="77238225" y="102108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42</xdr:row>
      <xdr:rowOff>0</xdr:rowOff>
    </xdr:from>
    <xdr:to>
      <xdr:col>104</xdr:col>
      <xdr:colOff>476250</xdr:colOff>
      <xdr:row>42</xdr:row>
      <xdr:rowOff>76200</xdr:rowOff>
    </xdr:to>
    <xdr:sp>
      <xdr:nvSpPr>
        <xdr:cNvPr id="67" name="Line 719"/>
        <xdr:cNvSpPr>
          <a:spLocks/>
        </xdr:cNvSpPr>
      </xdr:nvSpPr>
      <xdr:spPr>
        <a:xfrm flipH="1">
          <a:off x="76542900" y="10344150"/>
          <a:ext cx="6953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42</xdr:row>
      <xdr:rowOff>76200</xdr:rowOff>
    </xdr:from>
    <xdr:to>
      <xdr:col>103</xdr:col>
      <xdr:colOff>247650</xdr:colOff>
      <xdr:row>42</xdr:row>
      <xdr:rowOff>114300</xdr:rowOff>
    </xdr:to>
    <xdr:sp>
      <xdr:nvSpPr>
        <xdr:cNvPr id="68" name="Line 720"/>
        <xdr:cNvSpPr>
          <a:spLocks/>
        </xdr:cNvSpPr>
      </xdr:nvSpPr>
      <xdr:spPr>
        <a:xfrm flipH="1">
          <a:off x="75799950" y="1042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46</xdr:col>
      <xdr:colOff>495300</xdr:colOff>
      <xdr:row>27</xdr:row>
      <xdr:rowOff>152400</xdr:rowOff>
    </xdr:to>
    <xdr:sp>
      <xdr:nvSpPr>
        <xdr:cNvPr id="69" name="Line 729"/>
        <xdr:cNvSpPr>
          <a:spLocks/>
        </xdr:cNvSpPr>
      </xdr:nvSpPr>
      <xdr:spPr>
        <a:xfrm flipH="1">
          <a:off x="33470850" y="7029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152400</xdr:rowOff>
    </xdr:from>
    <xdr:to>
      <xdr:col>45</xdr:col>
      <xdr:colOff>266700</xdr:colOff>
      <xdr:row>28</xdr:row>
      <xdr:rowOff>0</xdr:rowOff>
    </xdr:to>
    <xdr:sp>
      <xdr:nvSpPr>
        <xdr:cNvPr id="70" name="Line 730"/>
        <xdr:cNvSpPr>
          <a:spLocks/>
        </xdr:cNvSpPr>
      </xdr:nvSpPr>
      <xdr:spPr>
        <a:xfrm flipH="1">
          <a:off x="32727900" y="706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71" name="Line 731"/>
        <xdr:cNvSpPr>
          <a:spLocks/>
        </xdr:cNvSpPr>
      </xdr:nvSpPr>
      <xdr:spPr>
        <a:xfrm flipH="1">
          <a:off x="441198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42</xdr:row>
      <xdr:rowOff>0</xdr:rowOff>
    </xdr:from>
    <xdr:to>
      <xdr:col>57</xdr:col>
      <xdr:colOff>266700</xdr:colOff>
      <xdr:row>42</xdr:row>
      <xdr:rowOff>76200</xdr:rowOff>
    </xdr:to>
    <xdr:sp>
      <xdr:nvSpPr>
        <xdr:cNvPr id="72" name="Line 732"/>
        <xdr:cNvSpPr>
          <a:spLocks/>
        </xdr:cNvSpPr>
      </xdr:nvSpPr>
      <xdr:spPr>
        <a:xfrm flipH="1" flipV="1">
          <a:off x="41643300" y="10344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42</xdr:row>
      <xdr:rowOff>76200</xdr:rowOff>
    </xdr:from>
    <xdr:to>
      <xdr:col>58</xdr:col>
      <xdr:colOff>495300</xdr:colOff>
      <xdr:row>42</xdr:row>
      <xdr:rowOff>114300</xdr:rowOff>
    </xdr:to>
    <xdr:sp>
      <xdr:nvSpPr>
        <xdr:cNvPr id="73" name="Line 733"/>
        <xdr:cNvSpPr>
          <a:spLocks/>
        </xdr:cNvSpPr>
      </xdr:nvSpPr>
      <xdr:spPr>
        <a:xfrm flipH="1" flipV="1">
          <a:off x="42386250" y="1042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45</xdr:col>
      <xdr:colOff>0</xdr:colOff>
      <xdr:row>47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24288750" y="110299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495300</xdr:colOff>
      <xdr:row>22</xdr:row>
      <xdr:rowOff>0</xdr:rowOff>
    </xdr:from>
    <xdr:to>
      <xdr:col>61</xdr:col>
      <xdr:colOff>276225</xdr:colOff>
      <xdr:row>24</xdr:row>
      <xdr:rowOff>114300</xdr:rowOff>
    </xdr:to>
    <xdr:sp>
      <xdr:nvSpPr>
        <xdr:cNvPr id="75" name="Line 736"/>
        <xdr:cNvSpPr>
          <a:spLocks/>
        </xdr:cNvSpPr>
      </xdr:nvSpPr>
      <xdr:spPr>
        <a:xfrm flipV="1">
          <a:off x="41643300" y="57721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19</xdr:row>
      <xdr:rowOff>0</xdr:rowOff>
    </xdr:from>
    <xdr:to>
      <xdr:col>84</xdr:col>
      <xdr:colOff>476250</xdr:colOff>
      <xdr:row>21</xdr:row>
      <xdr:rowOff>114300</xdr:rowOff>
    </xdr:to>
    <xdr:sp>
      <xdr:nvSpPr>
        <xdr:cNvPr id="76" name="Line 737"/>
        <xdr:cNvSpPr>
          <a:spLocks/>
        </xdr:cNvSpPr>
      </xdr:nvSpPr>
      <xdr:spPr>
        <a:xfrm flipH="1">
          <a:off x="58740675" y="5086350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952500</xdr:colOff>
      <xdr:row>21</xdr:row>
      <xdr:rowOff>114300</xdr:rowOff>
    </xdr:from>
    <xdr:to>
      <xdr:col>124</xdr:col>
      <xdr:colOff>476250</xdr:colOff>
      <xdr:row>21</xdr:row>
      <xdr:rowOff>114300</xdr:rowOff>
    </xdr:to>
    <xdr:sp>
      <xdr:nvSpPr>
        <xdr:cNvPr id="77" name="Line 738"/>
        <xdr:cNvSpPr>
          <a:spLocks/>
        </xdr:cNvSpPr>
      </xdr:nvSpPr>
      <xdr:spPr>
        <a:xfrm>
          <a:off x="71818500" y="5657850"/>
          <a:ext cx="2027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22</xdr:row>
      <xdr:rowOff>0</xdr:rowOff>
    </xdr:from>
    <xdr:to>
      <xdr:col>131</xdr:col>
      <xdr:colOff>266700</xdr:colOff>
      <xdr:row>24</xdr:row>
      <xdr:rowOff>114300</xdr:rowOff>
    </xdr:to>
    <xdr:sp>
      <xdr:nvSpPr>
        <xdr:cNvPr id="78" name="Line 739"/>
        <xdr:cNvSpPr>
          <a:spLocks/>
        </xdr:cNvSpPr>
      </xdr:nvSpPr>
      <xdr:spPr>
        <a:xfrm flipH="1" flipV="1">
          <a:off x="93583125" y="5772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21</xdr:row>
      <xdr:rowOff>114300</xdr:rowOff>
    </xdr:from>
    <xdr:to>
      <xdr:col>125</xdr:col>
      <xdr:colOff>247650</xdr:colOff>
      <xdr:row>21</xdr:row>
      <xdr:rowOff>152400</xdr:rowOff>
    </xdr:to>
    <xdr:sp>
      <xdr:nvSpPr>
        <xdr:cNvPr id="79" name="Line 740"/>
        <xdr:cNvSpPr>
          <a:spLocks/>
        </xdr:cNvSpPr>
      </xdr:nvSpPr>
      <xdr:spPr>
        <a:xfrm>
          <a:off x="92097225" y="565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21</xdr:row>
      <xdr:rowOff>152400</xdr:rowOff>
    </xdr:from>
    <xdr:to>
      <xdr:col>126</xdr:col>
      <xdr:colOff>476250</xdr:colOff>
      <xdr:row>22</xdr:row>
      <xdr:rowOff>0</xdr:rowOff>
    </xdr:to>
    <xdr:sp>
      <xdr:nvSpPr>
        <xdr:cNvPr id="80" name="Line 741"/>
        <xdr:cNvSpPr>
          <a:spLocks/>
        </xdr:cNvSpPr>
      </xdr:nvSpPr>
      <xdr:spPr>
        <a:xfrm>
          <a:off x="92840175" y="569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18</xdr:row>
      <xdr:rowOff>152400</xdr:rowOff>
    </xdr:from>
    <xdr:to>
      <xdr:col>110</xdr:col>
      <xdr:colOff>476250</xdr:colOff>
      <xdr:row>19</xdr:row>
      <xdr:rowOff>0</xdr:rowOff>
    </xdr:to>
    <xdr:sp>
      <xdr:nvSpPr>
        <xdr:cNvPr id="81" name="Line 742"/>
        <xdr:cNvSpPr>
          <a:spLocks/>
        </xdr:cNvSpPr>
      </xdr:nvSpPr>
      <xdr:spPr>
        <a:xfrm flipH="1" flipV="1">
          <a:off x="80952975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18</xdr:row>
      <xdr:rowOff>114300</xdr:rowOff>
    </xdr:from>
    <xdr:to>
      <xdr:col>109</xdr:col>
      <xdr:colOff>247650</xdr:colOff>
      <xdr:row>18</xdr:row>
      <xdr:rowOff>152400</xdr:rowOff>
    </xdr:to>
    <xdr:sp>
      <xdr:nvSpPr>
        <xdr:cNvPr id="82" name="Line 743"/>
        <xdr:cNvSpPr>
          <a:spLocks/>
        </xdr:cNvSpPr>
      </xdr:nvSpPr>
      <xdr:spPr>
        <a:xfrm flipH="1" flipV="1">
          <a:off x="80229075" y="49720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714375</xdr:colOff>
      <xdr:row>18</xdr:row>
      <xdr:rowOff>114300</xdr:rowOff>
    </xdr:from>
    <xdr:to>
      <xdr:col>120</xdr:col>
      <xdr:colOff>238125</xdr:colOff>
      <xdr:row>18</xdr:row>
      <xdr:rowOff>114300</xdr:rowOff>
    </xdr:to>
    <xdr:sp>
      <xdr:nvSpPr>
        <xdr:cNvPr id="83" name="Line 744"/>
        <xdr:cNvSpPr>
          <a:spLocks/>
        </xdr:cNvSpPr>
      </xdr:nvSpPr>
      <xdr:spPr>
        <a:xfrm>
          <a:off x="71580375" y="4972050"/>
          <a:ext cx="1730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27</xdr:row>
      <xdr:rowOff>114300</xdr:rowOff>
    </xdr:from>
    <xdr:to>
      <xdr:col>128</xdr:col>
      <xdr:colOff>495300</xdr:colOff>
      <xdr:row>30</xdr:row>
      <xdr:rowOff>0</xdr:rowOff>
    </xdr:to>
    <xdr:sp>
      <xdr:nvSpPr>
        <xdr:cNvPr id="84" name="Line 745"/>
        <xdr:cNvSpPr>
          <a:spLocks/>
        </xdr:cNvSpPr>
      </xdr:nvSpPr>
      <xdr:spPr>
        <a:xfrm flipV="1">
          <a:off x="91354275" y="7029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30</xdr:row>
      <xdr:rowOff>0</xdr:rowOff>
    </xdr:from>
    <xdr:to>
      <xdr:col>123</xdr:col>
      <xdr:colOff>247650</xdr:colOff>
      <xdr:row>30</xdr:row>
      <xdr:rowOff>76200</xdr:rowOff>
    </xdr:to>
    <xdr:sp>
      <xdr:nvSpPr>
        <xdr:cNvPr id="85" name="Line 746"/>
        <xdr:cNvSpPr>
          <a:spLocks/>
        </xdr:cNvSpPr>
      </xdr:nvSpPr>
      <xdr:spPr>
        <a:xfrm flipH="1">
          <a:off x="90611325" y="760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76200</xdr:rowOff>
    </xdr:from>
    <xdr:to>
      <xdr:col>122</xdr:col>
      <xdr:colOff>476250</xdr:colOff>
      <xdr:row>30</xdr:row>
      <xdr:rowOff>114300</xdr:rowOff>
    </xdr:to>
    <xdr:sp>
      <xdr:nvSpPr>
        <xdr:cNvPr id="86" name="Line 747"/>
        <xdr:cNvSpPr>
          <a:spLocks/>
        </xdr:cNvSpPr>
      </xdr:nvSpPr>
      <xdr:spPr>
        <a:xfrm flipH="1">
          <a:off x="89868375" y="767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24</xdr:row>
      <xdr:rowOff>114300</xdr:rowOff>
    </xdr:from>
    <xdr:to>
      <xdr:col>136</xdr:col>
      <xdr:colOff>495300</xdr:colOff>
      <xdr:row>27</xdr:row>
      <xdr:rowOff>0</xdr:rowOff>
    </xdr:to>
    <xdr:sp>
      <xdr:nvSpPr>
        <xdr:cNvPr id="87" name="Line 748"/>
        <xdr:cNvSpPr>
          <a:spLocks/>
        </xdr:cNvSpPr>
      </xdr:nvSpPr>
      <xdr:spPr>
        <a:xfrm flipV="1">
          <a:off x="97297875" y="6343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96</xdr:col>
      <xdr:colOff>19050</xdr:colOff>
      <xdr:row>21</xdr:row>
      <xdr:rowOff>114300</xdr:rowOff>
    </xdr:to>
    <xdr:sp>
      <xdr:nvSpPr>
        <xdr:cNvPr id="88" name="Line 749"/>
        <xdr:cNvSpPr>
          <a:spLocks/>
        </xdr:cNvSpPr>
      </xdr:nvSpPr>
      <xdr:spPr>
        <a:xfrm>
          <a:off x="46843950" y="56578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45</xdr:row>
      <xdr:rowOff>0</xdr:rowOff>
    </xdr:from>
    <xdr:to>
      <xdr:col>117</xdr:col>
      <xdr:colOff>0</xdr:colOff>
      <xdr:row>47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77733525" y="110299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130</xdr:col>
      <xdr:colOff>476250</xdr:colOff>
      <xdr:row>27</xdr:row>
      <xdr:rowOff>0</xdr:rowOff>
    </xdr:from>
    <xdr:to>
      <xdr:col>131</xdr:col>
      <xdr:colOff>247650</xdr:colOff>
      <xdr:row>27</xdr:row>
      <xdr:rowOff>76200</xdr:rowOff>
    </xdr:to>
    <xdr:sp>
      <xdr:nvSpPr>
        <xdr:cNvPr id="90" name="Line 752"/>
        <xdr:cNvSpPr>
          <a:spLocks/>
        </xdr:cNvSpPr>
      </xdr:nvSpPr>
      <xdr:spPr>
        <a:xfrm flipH="1">
          <a:off x="96554925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76200</xdr:rowOff>
    </xdr:from>
    <xdr:to>
      <xdr:col>130</xdr:col>
      <xdr:colOff>476250</xdr:colOff>
      <xdr:row>27</xdr:row>
      <xdr:rowOff>114300</xdr:rowOff>
    </xdr:to>
    <xdr:sp>
      <xdr:nvSpPr>
        <xdr:cNvPr id="91" name="Line 753"/>
        <xdr:cNvSpPr>
          <a:spLocks/>
        </xdr:cNvSpPr>
      </xdr:nvSpPr>
      <xdr:spPr>
        <a:xfrm flipH="1">
          <a:off x="95811975" y="6991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54749700" y="10344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54521100" y="965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54521100" y="7600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54521100" y="6915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521100" y="8286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545211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98" name="Group 760"/>
        <xdr:cNvGrpSpPr>
          <a:grpSpLocks noChangeAspect="1"/>
        </xdr:cNvGrpSpPr>
      </xdr:nvGrpSpPr>
      <xdr:grpSpPr>
        <a:xfrm>
          <a:off x="95345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219075</xdr:rowOff>
    </xdr:from>
    <xdr:to>
      <xdr:col>20</xdr:col>
      <xdr:colOff>647700</xdr:colOff>
      <xdr:row>33</xdr:row>
      <xdr:rowOff>114300</xdr:rowOff>
    </xdr:to>
    <xdr:grpSp>
      <xdr:nvGrpSpPr>
        <xdr:cNvPr id="101" name="Group 763"/>
        <xdr:cNvGrpSpPr>
          <a:grpSpLocks noChangeAspect="1"/>
        </xdr:cNvGrpSpPr>
      </xdr:nvGrpSpPr>
      <xdr:grpSpPr>
        <a:xfrm>
          <a:off x="14744700" y="8048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04" name="Group 766"/>
        <xdr:cNvGrpSpPr>
          <a:grpSpLocks noChangeAspect="1"/>
        </xdr:cNvGrpSpPr>
      </xdr:nvGrpSpPr>
      <xdr:grpSpPr>
        <a:xfrm>
          <a:off x="26631900" y="7362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07" name="Group 769"/>
        <xdr:cNvGrpSpPr>
          <a:grpSpLocks noChangeAspect="1"/>
        </xdr:cNvGrpSpPr>
      </xdr:nvGrpSpPr>
      <xdr:grpSpPr>
        <a:xfrm>
          <a:off x="15478125" y="8048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110" name="Group 772"/>
        <xdr:cNvGrpSpPr>
          <a:grpSpLocks noChangeAspect="1"/>
        </xdr:cNvGrpSpPr>
      </xdr:nvGrpSpPr>
      <xdr:grpSpPr>
        <a:xfrm>
          <a:off x="21421725" y="8048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13" name="Group 775"/>
        <xdr:cNvGrpSpPr>
          <a:grpSpLocks noChangeAspect="1"/>
        </xdr:cNvGrpSpPr>
      </xdr:nvGrpSpPr>
      <xdr:grpSpPr>
        <a:xfrm>
          <a:off x="28851225" y="7362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116" name="Group 778"/>
        <xdr:cNvGrpSpPr>
          <a:grpSpLocks noChangeAspect="1"/>
        </xdr:cNvGrpSpPr>
      </xdr:nvGrpSpPr>
      <xdr:grpSpPr>
        <a:xfrm>
          <a:off x="2068830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39</xdr:row>
      <xdr:rowOff>114300</xdr:rowOff>
    </xdr:from>
    <xdr:to>
      <xdr:col>51</xdr:col>
      <xdr:colOff>428625</xdr:colOff>
      <xdr:row>41</xdr:row>
      <xdr:rowOff>28575</xdr:rowOff>
    </xdr:to>
    <xdr:grpSp>
      <xdr:nvGrpSpPr>
        <xdr:cNvPr id="119" name="Group 781"/>
        <xdr:cNvGrpSpPr>
          <a:grpSpLocks noChangeAspect="1"/>
        </xdr:cNvGrpSpPr>
      </xdr:nvGrpSpPr>
      <xdr:grpSpPr>
        <a:xfrm>
          <a:off x="37785675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122" name="Group 784"/>
        <xdr:cNvGrpSpPr>
          <a:grpSpLocks noChangeAspect="1"/>
        </xdr:cNvGrpSpPr>
      </xdr:nvGrpSpPr>
      <xdr:grpSpPr>
        <a:xfrm>
          <a:off x="214217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26</xdr:row>
      <xdr:rowOff>219075</xdr:rowOff>
    </xdr:from>
    <xdr:to>
      <xdr:col>43</xdr:col>
      <xdr:colOff>419100</xdr:colOff>
      <xdr:row>28</xdr:row>
      <xdr:rowOff>114300</xdr:rowOff>
    </xdr:to>
    <xdr:grpSp>
      <xdr:nvGrpSpPr>
        <xdr:cNvPr id="125" name="Group 787"/>
        <xdr:cNvGrpSpPr>
          <a:grpSpLocks noChangeAspect="1"/>
        </xdr:cNvGrpSpPr>
      </xdr:nvGrpSpPr>
      <xdr:grpSpPr>
        <a:xfrm>
          <a:off x="31823025" y="6905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128" name="Group 790"/>
        <xdr:cNvGrpSpPr>
          <a:grpSpLocks noChangeAspect="1"/>
        </xdr:cNvGrpSpPr>
      </xdr:nvGrpSpPr>
      <xdr:grpSpPr>
        <a:xfrm>
          <a:off x="41490900" y="599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20</xdr:row>
      <xdr:rowOff>219075</xdr:rowOff>
    </xdr:from>
    <xdr:to>
      <xdr:col>60</xdr:col>
      <xdr:colOff>657225</xdr:colOff>
      <xdr:row>22</xdr:row>
      <xdr:rowOff>114300</xdr:rowOff>
    </xdr:to>
    <xdr:grpSp>
      <xdr:nvGrpSpPr>
        <xdr:cNvPr id="131" name="Group 793"/>
        <xdr:cNvGrpSpPr>
          <a:grpSpLocks noChangeAspect="1"/>
        </xdr:cNvGrpSpPr>
      </xdr:nvGrpSpPr>
      <xdr:grpSpPr>
        <a:xfrm>
          <a:off x="44472225" y="553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7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24</xdr:row>
      <xdr:rowOff>0</xdr:rowOff>
    </xdr:from>
    <xdr:to>
      <xdr:col>149</xdr:col>
      <xdr:colOff>0</xdr:colOff>
      <xdr:row>25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109908975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523875</xdr:colOff>
      <xdr:row>24</xdr:row>
      <xdr:rowOff>114300</xdr:rowOff>
    </xdr:from>
    <xdr:to>
      <xdr:col>148</xdr:col>
      <xdr:colOff>914400</xdr:colOff>
      <xdr:row>24</xdr:row>
      <xdr:rowOff>114300</xdr:rowOff>
    </xdr:to>
    <xdr:sp>
      <xdr:nvSpPr>
        <xdr:cNvPr id="135" name="Line 817"/>
        <xdr:cNvSpPr>
          <a:spLocks/>
        </xdr:cNvSpPr>
      </xdr:nvSpPr>
      <xdr:spPr>
        <a:xfrm>
          <a:off x="109975650" y="6343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16</xdr:row>
      <xdr:rowOff>209550</xdr:rowOff>
    </xdr:from>
    <xdr:to>
      <xdr:col>86</xdr:col>
      <xdr:colOff>647700</xdr:colOff>
      <xdr:row>18</xdr:row>
      <xdr:rowOff>114300</xdr:rowOff>
    </xdr:to>
    <xdr:grpSp>
      <xdr:nvGrpSpPr>
        <xdr:cNvPr id="136" name="Group 818"/>
        <xdr:cNvGrpSpPr>
          <a:grpSpLocks noChangeAspect="1"/>
        </xdr:cNvGrpSpPr>
      </xdr:nvGrpSpPr>
      <xdr:grpSpPr>
        <a:xfrm>
          <a:off x="63779400" y="461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19</xdr:row>
      <xdr:rowOff>219075</xdr:rowOff>
    </xdr:from>
    <xdr:to>
      <xdr:col>79</xdr:col>
      <xdr:colOff>428625</xdr:colOff>
      <xdr:row>21</xdr:row>
      <xdr:rowOff>114300</xdr:rowOff>
    </xdr:to>
    <xdr:grpSp>
      <xdr:nvGrpSpPr>
        <xdr:cNvPr id="139" name="Group 821"/>
        <xdr:cNvGrpSpPr>
          <a:grpSpLocks noChangeAspect="1"/>
        </xdr:cNvGrpSpPr>
      </xdr:nvGrpSpPr>
      <xdr:grpSpPr>
        <a:xfrm>
          <a:off x="58588275" y="5305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8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18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577215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131445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28</xdr:col>
      <xdr:colOff>838200</xdr:colOff>
      <xdr:row>28</xdr:row>
      <xdr:rowOff>0</xdr:rowOff>
    </xdr:from>
    <xdr:to>
      <xdr:col>28</xdr:col>
      <xdr:colOff>838200</xdr:colOff>
      <xdr:row>39</xdr:row>
      <xdr:rowOff>0</xdr:rowOff>
    </xdr:to>
    <xdr:sp>
      <xdr:nvSpPr>
        <xdr:cNvPr id="144" name="Line 828"/>
        <xdr:cNvSpPr>
          <a:spLocks/>
        </xdr:cNvSpPr>
      </xdr:nvSpPr>
      <xdr:spPr>
        <a:xfrm>
          <a:off x="21183600" y="71437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352425</xdr:colOff>
      <xdr:row>39</xdr:row>
      <xdr:rowOff>0</xdr:rowOff>
    </xdr:from>
    <xdr:ext cx="971550" cy="457200"/>
    <xdr:sp>
      <xdr:nvSpPr>
        <xdr:cNvPr id="145" name="text 774"/>
        <xdr:cNvSpPr txBox="1">
          <a:spLocks noChangeArrowheads="1"/>
        </xdr:cNvSpPr>
      </xdr:nvSpPr>
      <xdr:spPr>
        <a:xfrm>
          <a:off x="20697825" y="9658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239,187</a:t>
          </a:r>
        </a:p>
      </xdr:txBody>
    </xdr:sp>
    <xdr:clientData/>
  </xdr:oneCellAnchor>
  <xdr:twoCellAnchor>
    <xdr:from>
      <xdr:col>115</xdr:col>
      <xdr:colOff>104775</xdr:colOff>
      <xdr:row>19</xdr:row>
      <xdr:rowOff>219075</xdr:rowOff>
    </xdr:from>
    <xdr:to>
      <xdr:col>115</xdr:col>
      <xdr:colOff>419100</xdr:colOff>
      <xdr:row>21</xdr:row>
      <xdr:rowOff>114300</xdr:rowOff>
    </xdr:to>
    <xdr:grpSp>
      <xdr:nvGrpSpPr>
        <xdr:cNvPr id="146" name="Group 837"/>
        <xdr:cNvGrpSpPr>
          <a:grpSpLocks noChangeAspect="1"/>
        </xdr:cNvGrpSpPr>
      </xdr:nvGrpSpPr>
      <xdr:grpSpPr>
        <a:xfrm>
          <a:off x="85267800" y="5305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16</xdr:row>
      <xdr:rowOff>209550</xdr:rowOff>
    </xdr:from>
    <xdr:to>
      <xdr:col>108</xdr:col>
      <xdr:colOff>647700</xdr:colOff>
      <xdr:row>18</xdr:row>
      <xdr:rowOff>114300</xdr:rowOff>
    </xdr:to>
    <xdr:grpSp>
      <xdr:nvGrpSpPr>
        <xdr:cNvPr id="149" name="Group 840"/>
        <xdr:cNvGrpSpPr>
          <a:grpSpLocks noChangeAspect="1"/>
        </xdr:cNvGrpSpPr>
      </xdr:nvGrpSpPr>
      <xdr:grpSpPr>
        <a:xfrm>
          <a:off x="80076675" y="4610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8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18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71094600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96</xdr:col>
      <xdr:colOff>0</xdr:colOff>
      <xdr:row>21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0866000" y="554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96</xdr:col>
      <xdr:colOff>0</xdr:colOff>
      <xdr:row>24</xdr:row>
      <xdr:rowOff>0</xdr:rowOff>
    </xdr:from>
    <xdr:to>
      <xdr:col>97</xdr:col>
      <xdr:colOff>0</xdr:colOff>
      <xdr:row>25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70866000" y="6229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55" name="Group 852"/>
        <xdr:cNvGrpSpPr>
          <a:grpSpLocks noChangeAspect="1"/>
        </xdr:cNvGrpSpPr>
      </xdr:nvGrpSpPr>
      <xdr:grpSpPr>
        <a:xfrm>
          <a:off x="79343250" y="6677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8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314325</xdr:colOff>
      <xdr:row>29</xdr:row>
      <xdr:rowOff>0</xdr:rowOff>
    </xdr:from>
    <xdr:to>
      <xdr:col>114</xdr:col>
      <xdr:colOff>666750</xdr:colOff>
      <xdr:row>30</xdr:row>
      <xdr:rowOff>114300</xdr:rowOff>
    </xdr:to>
    <xdr:grpSp>
      <xdr:nvGrpSpPr>
        <xdr:cNvPr id="158" name="Group 855"/>
        <xdr:cNvGrpSpPr>
          <a:grpSpLocks/>
        </xdr:cNvGrpSpPr>
      </xdr:nvGrpSpPr>
      <xdr:grpSpPr>
        <a:xfrm>
          <a:off x="84505800" y="7372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9" name="Line 8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12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71094600" y="333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109</xdr:col>
      <xdr:colOff>104775</xdr:colOff>
      <xdr:row>38</xdr:row>
      <xdr:rowOff>114300</xdr:rowOff>
    </xdr:from>
    <xdr:to>
      <xdr:col>109</xdr:col>
      <xdr:colOff>419100</xdr:colOff>
      <xdr:row>40</xdr:row>
      <xdr:rowOff>28575</xdr:rowOff>
    </xdr:to>
    <xdr:grpSp>
      <xdr:nvGrpSpPr>
        <xdr:cNvPr id="162" name="Group 859"/>
        <xdr:cNvGrpSpPr>
          <a:grpSpLocks noChangeAspect="1"/>
        </xdr:cNvGrpSpPr>
      </xdr:nvGrpSpPr>
      <xdr:grpSpPr>
        <a:xfrm>
          <a:off x="80810100" y="9544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8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36</xdr:row>
      <xdr:rowOff>114300</xdr:rowOff>
    </xdr:from>
    <xdr:to>
      <xdr:col>113</xdr:col>
      <xdr:colOff>419100</xdr:colOff>
      <xdr:row>38</xdr:row>
      <xdr:rowOff>28575</xdr:rowOff>
    </xdr:to>
    <xdr:grpSp>
      <xdr:nvGrpSpPr>
        <xdr:cNvPr id="165" name="Group 862"/>
        <xdr:cNvGrpSpPr>
          <a:grpSpLocks noChangeAspect="1"/>
        </xdr:cNvGrpSpPr>
      </xdr:nvGrpSpPr>
      <xdr:grpSpPr>
        <a:xfrm>
          <a:off x="83781900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8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34</xdr:row>
      <xdr:rowOff>76200</xdr:rowOff>
    </xdr:from>
    <xdr:to>
      <xdr:col>104</xdr:col>
      <xdr:colOff>0</xdr:colOff>
      <xdr:row>35</xdr:row>
      <xdr:rowOff>152400</xdr:rowOff>
    </xdr:to>
    <xdr:grpSp>
      <xdr:nvGrpSpPr>
        <xdr:cNvPr id="168" name="Group 875"/>
        <xdr:cNvGrpSpPr>
          <a:grpSpLocks/>
        </xdr:cNvGrpSpPr>
      </xdr:nvGrpSpPr>
      <xdr:grpSpPr>
        <a:xfrm>
          <a:off x="61950600" y="8591550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69" name="Rectangle 8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31</xdr:row>
      <xdr:rowOff>76200</xdr:rowOff>
    </xdr:from>
    <xdr:to>
      <xdr:col>106</xdr:col>
      <xdr:colOff>476250</xdr:colOff>
      <xdr:row>32</xdr:row>
      <xdr:rowOff>152400</xdr:rowOff>
    </xdr:to>
    <xdr:grpSp>
      <xdr:nvGrpSpPr>
        <xdr:cNvPr id="178" name="Group 885"/>
        <xdr:cNvGrpSpPr>
          <a:grpSpLocks/>
        </xdr:cNvGrpSpPr>
      </xdr:nvGrpSpPr>
      <xdr:grpSpPr>
        <a:xfrm>
          <a:off x="63912750" y="7905750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79" name="Rectangle 8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28</xdr:row>
      <xdr:rowOff>76200</xdr:rowOff>
    </xdr:from>
    <xdr:to>
      <xdr:col>106</xdr:col>
      <xdr:colOff>476250</xdr:colOff>
      <xdr:row>29</xdr:row>
      <xdr:rowOff>152400</xdr:rowOff>
    </xdr:to>
    <xdr:grpSp>
      <xdr:nvGrpSpPr>
        <xdr:cNvPr id="188" name="Group 895"/>
        <xdr:cNvGrpSpPr>
          <a:grpSpLocks/>
        </xdr:cNvGrpSpPr>
      </xdr:nvGrpSpPr>
      <xdr:grpSpPr>
        <a:xfrm>
          <a:off x="63912750" y="7219950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89" name="Rectangle 8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19</xdr:row>
      <xdr:rowOff>76200</xdr:rowOff>
    </xdr:from>
    <xdr:to>
      <xdr:col>110</xdr:col>
      <xdr:colOff>0</xdr:colOff>
      <xdr:row>20</xdr:row>
      <xdr:rowOff>152400</xdr:rowOff>
    </xdr:to>
    <xdr:grpSp>
      <xdr:nvGrpSpPr>
        <xdr:cNvPr id="198" name="Group 907"/>
        <xdr:cNvGrpSpPr>
          <a:grpSpLocks/>
        </xdr:cNvGrpSpPr>
      </xdr:nvGrpSpPr>
      <xdr:grpSpPr>
        <a:xfrm>
          <a:off x="77238225" y="5162550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199" name="Rectangle 90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0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1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1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1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1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22</xdr:row>
      <xdr:rowOff>76200</xdr:rowOff>
    </xdr:from>
    <xdr:to>
      <xdr:col>110</xdr:col>
      <xdr:colOff>0</xdr:colOff>
      <xdr:row>23</xdr:row>
      <xdr:rowOff>152400</xdr:rowOff>
    </xdr:to>
    <xdr:grpSp>
      <xdr:nvGrpSpPr>
        <xdr:cNvPr id="206" name="Group 915"/>
        <xdr:cNvGrpSpPr>
          <a:grpSpLocks/>
        </xdr:cNvGrpSpPr>
      </xdr:nvGrpSpPr>
      <xdr:grpSpPr>
        <a:xfrm>
          <a:off x="77238225" y="5848350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207" name="Rectangle 91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1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1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1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2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2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2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31</xdr:row>
      <xdr:rowOff>219075</xdr:rowOff>
    </xdr:from>
    <xdr:to>
      <xdr:col>120</xdr:col>
      <xdr:colOff>647700</xdr:colOff>
      <xdr:row>33</xdr:row>
      <xdr:rowOff>114300</xdr:rowOff>
    </xdr:to>
    <xdr:grpSp>
      <xdr:nvGrpSpPr>
        <xdr:cNvPr id="214" name="Group 923"/>
        <xdr:cNvGrpSpPr>
          <a:grpSpLocks noChangeAspect="1"/>
        </xdr:cNvGrpSpPr>
      </xdr:nvGrpSpPr>
      <xdr:grpSpPr>
        <a:xfrm>
          <a:off x="88992075" y="8048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9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31</xdr:row>
      <xdr:rowOff>219075</xdr:rowOff>
    </xdr:from>
    <xdr:to>
      <xdr:col>121</xdr:col>
      <xdr:colOff>419100</xdr:colOff>
      <xdr:row>33</xdr:row>
      <xdr:rowOff>114300</xdr:rowOff>
    </xdr:to>
    <xdr:grpSp>
      <xdr:nvGrpSpPr>
        <xdr:cNvPr id="217" name="Group 926"/>
        <xdr:cNvGrpSpPr>
          <a:grpSpLocks noChangeAspect="1"/>
        </xdr:cNvGrpSpPr>
      </xdr:nvGrpSpPr>
      <xdr:grpSpPr>
        <a:xfrm>
          <a:off x="89725500" y="8048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9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31</xdr:row>
      <xdr:rowOff>219075</xdr:rowOff>
    </xdr:from>
    <xdr:to>
      <xdr:col>129</xdr:col>
      <xdr:colOff>419100</xdr:colOff>
      <xdr:row>33</xdr:row>
      <xdr:rowOff>114300</xdr:rowOff>
    </xdr:to>
    <xdr:grpSp>
      <xdr:nvGrpSpPr>
        <xdr:cNvPr id="220" name="Group 929"/>
        <xdr:cNvGrpSpPr>
          <a:grpSpLocks noChangeAspect="1"/>
        </xdr:cNvGrpSpPr>
      </xdr:nvGrpSpPr>
      <xdr:grpSpPr>
        <a:xfrm>
          <a:off x="95669100" y="8048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9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36</xdr:row>
      <xdr:rowOff>114300</xdr:rowOff>
    </xdr:from>
    <xdr:to>
      <xdr:col>121</xdr:col>
      <xdr:colOff>419100</xdr:colOff>
      <xdr:row>38</xdr:row>
      <xdr:rowOff>28575</xdr:rowOff>
    </xdr:to>
    <xdr:grpSp>
      <xdr:nvGrpSpPr>
        <xdr:cNvPr id="223" name="Group 932"/>
        <xdr:cNvGrpSpPr>
          <a:grpSpLocks noChangeAspect="1"/>
        </xdr:cNvGrpSpPr>
      </xdr:nvGrpSpPr>
      <xdr:grpSpPr>
        <a:xfrm>
          <a:off x="89725500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9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114300</xdr:rowOff>
    </xdr:from>
    <xdr:to>
      <xdr:col>129</xdr:col>
      <xdr:colOff>419100</xdr:colOff>
      <xdr:row>38</xdr:row>
      <xdr:rowOff>28575</xdr:rowOff>
    </xdr:to>
    <xdr:grpSp>
      <xdr:nvGrpSpPr>
        <xdr:cNvPr id="226" name="Group 935"/>
        <xdr:cNvGrpSpPr>
          <a:grpSpLocks noChangeAspect="1"/>
        </xdr:cNvGrpSpPr>
      </xdr:nvGrpSpPr>
      <xdr:grpSpPr>
        <a:xfrm>
          <a:off x="95669100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22</xdr:row>
      <xdr:rowOff>0</xdr:rowOff>
    </xdr:from>
    <xdr:to>
      <xdr:col>138</xdr:col>
      <xdr:colOff>0</xdr:colOff>
      <xdr:row>39</xdr:row>
      <xdr:rowOff>0</xdr:rowOff>
    </xdr:to>
    <xdr:sp>
      <xdr:nvSpPr>
        <xdr:cNvPr id="229" name="Line 938"/>
        <xdr:cNvSpPr>
          <a:spLocks/>
        </xdr:cNvSpPr>
      </xdr:nvSpPr>
      <xdr:spPr>
        <a:xfrm>
          <a:off x="102022275" y="5772150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0</xdr:colOff>
      <xdr:row>28</xdr:row>
      <xdr:rowOff>0</xdr:rowOff>
    </xdr:from>
    <xdr:ext cx="1019175" cy="457200"/>
    <xdr:sp>
      <xdr:nvSpPr>
        <xdr:cNvPr id="230" name="text 774"/>
        <xdr:cNvSpPr txBox="1">
          <a:spLocks noChangeArrowheads="1"/>
        </xdr:cNvSpPr>
      </xdr:nvSpPr>
      <xdr:spPr>
        <a:xfrm>
          <a:off x="101507925" y="71437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240,276</a:t>
          </a:r>
        </a:p>
      </xdr:txBody>
    </xdr:sp>
    <xdr:clientData/>
  </xdr:oneCellAnchor>
  <xdr:twoCellAnchor>
    <xdr:from>
      <xdr:col>128</xdr:col>
      <xdr:colOff>342900</xdr:colOff>
      <xdr:row>25</xdr:row>
      <xdr:rowOff>219075</xdr:rowOff>
    </xdr:from>
    <xdr:to>
      <xdr:col>128</xdr:col>
      <xdr:colOff>647700</xdr:colOff>
      <xdr:row>27</xdr:row>
      <xdr:rowOff>114300</xdr:rowOff>
    </xdr:to>
    <xdr:grpSp>
      <xdr:nvGrpSpPr>
        <xdr:cNvPr id="231" name="Group 940"/>
        <xdr:cNvGrpSpPr>
          <a:grpSpLocks noChangeAspect="1"/>
        </xdr:cNvGrpSpPr>
      </xdr:nvGrpSpPr>
      <xdr:grpSpPr>
        <a:xfrm>
          <a:off x="94935675" y="6677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22</xdr:row>
      <xdr:rowOff>219075</xdr:rowOff>
    </xdr:from>
    <xdr:to>
      <xdr:col>136</xdr:col>
      <xdr:colOff>647700</xdr:colOff>
      <xdr:row>24</xdr:row>
      <xdr:rowOff>114300</xdr:rowOff>
    </xdr:to>
    <xdr:grpSp>
      <xdr:nvGrpSpPr>
        <xdr:cNvPr id="234" name="Group 943"/>
        <xdr:cNvGrpSpPr>
          <a:grpSpLocks noChangeAspect="1"/>
        </xdr:cNvGrpSpPr>
      </xdr:nvGrpSpPr>
      <xdr:grpSpPr>
        <a:xfrm>
          <a:off x="100879275" y="599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22</xdr:row>
      <xdr:rowOff>219075</xdr:rowOff>
    </xdr:from>
    <xdr:to>
      <xdr:col>131</xdr:col>
      <xdr:colOff>419100</xdr:colOff>
      <xdr:row>24</xdr:row>
      <xdr:rowOff>114300</xdr:rowOff>
    </xdr:to>
    <xdr:grpSp>
      <xdr:nvGrpSpPr>
        <xdr:cNvPr id="237" name="Group 946"/>
        <xdr:cNvGrpSpPr>
          <a:grpSpLocks noChangeAspect="1"/>
        </xdr:cNvGrpSpPr>
      </xdr:nvGrpSpPr>
      <xdr:grpSpPr>
        <a:xfrm>
          <a:off x="97155000" y="5991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228600</xdr:colOff>
      <xdr:row>18</xdr:row>
      <xdr:rowOff>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85905975" y="485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>
    <xdr:from>
      <xdr:col>98</xdr:col>
      <xdr:colOff>476250</xdr:colOff>
      <xdr:row>12</xdr:row>
      <xdr:rowOff>114300</xdr:rowOff>
    </xdr:from>
    <xdr:to>
      <xdr:col>107</xdr:col>
      <xdr:colOff>390525</xdr:colOff>
      <xdr:row>12</xdr:row>
      <xdr:rowOff>114300</xdr:rowOff>
    </xdr:to>
    <xdr:sp>
      <xdr:nvSpPr>
        <xdr:cNvPr id="241" name="Line 959"/>
        <xdr:cNvSpPr>
          <a:spLocks/>
        </xdr:cNvSpPr>
      </xdr:nvSpPr>
      <xdr:spPr>
        <a:xfrm>
          <a:off x="72828150" y="3448050"/>
          <a:ext cx="678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13</xdr:row>
      <xdr:rowOff>0</xdr:rowOff>
    </xdr:from>
    <xdr:to>
      <xdr:col>98</xdr:col>
      <xdr:colOff>476250</xdr:colOff>
      <xdr:row>14</xdr:row>
      <xdr:rowOff>0</xdr:rowOff>
    </xdr:to>
    <xdr:sp>
      <xdr:nvSpPr>
        <xdr:cNvPr id="242" name="Line 961"/>
        <xdr:cNvSpPr>
          <a:spLocks/>
        </xdr:cNvSpPr>
      </xdr:nvSpPr>
      <xdr:spPr>
        <a:xfrm>
          <a:off x="72828150" y="3600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371475</xdr:colOff>
      <xdr:row>37</xdr:row>
      <xdr:rowOff>171450</xdr:rowOff>
    </xdr:to>
    <xdr:grpSp>
      <xdr:nvGrpSpPr>
        <xdr:cNvPr id="243" name="Group 962"/>
        <xdr:cNvGrpSpPr>
          <a:grpSpLocks noChangeAspect="1"/>
        </xdr:cNvGrpSpPr>
      </xdr:nvGrpSpPr>
      <xdr:grpSpPr>
        <a:xfrm>
          <a:off x="2057400" y="9258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9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51" name="Group 970"/>
        <xdr:cNvGrpSpPr>
          <a:grpSpLocks noChangeAspect="1"/>
        </xdr:cNvGrpSpPr>
      </xdr:nvGrpSpPr>
      <xdr:grpSpPr>
        <a:xfrm>
          <a:off x="2057400" y="8115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9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133350</xdr:colOff>
      <xdr:row>40</xdr:row>
      <xdr:rowOff>57150</xdr:rowOff>
    </xdr:from>
    <xdr:to>
      <xdr:col>104</xdr:col>
      <xdr:colOff>495300</xdr:colOff>
      <xdr:row>40</xdr:row>
      <xdr:rowOff>171450</xdr:rowOff>
    </xdr:to>
    <xdr:grpSp>
      <xdr:nvGrpSpPr>
        <xdr:cNvPr id="259" name="Group 978"/>
        <xdr:cNvGrpSpPr>
          <a:grpSpLocks noChangeAspect="1"/>
        </xdr:cNvGrpSpPr>
      </xdr:nvGrpSpPr>
      <xdr:grpSpPr>
        <a:xfrm>
          <a:off x="76428600" y="9944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9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37</xdr:row>
      <xdr:rowOff>57150</xdr:rowOff>
    </xdr:from>
    <xdr:to>
      <xdr:col>106</xdr:col>
      <xdr:colOff>466725</xdr:colOff>
      <xdr:row>37</xdr:row>
      <xdr:rowOff>171450</xdr:rowOff>
    </xdr:to>
    <xdr:grpSp>
      <xdr:nvGrpSpPr>
        <xdr:cNvPr id="267" name="Group 986"/>
        <xdr:cNvGrpSpPr>
          <a:grpSpLocks noChangeAspect="1"/>
        </xdr:cNvGrpSpPr>
      </xdr:nvGrpSpPr>
      <xdr:grpSpPr>
        <a:xfrm>
          <a:off x="77885925" y="9258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9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31</xdr:row>
      <xdr:rowOff>57150</xdr:rowOff>
    </xdr:from>
    <xdr:to>
      <xdr:col>110</xdr:col>
      <xdr:colOff>466725</xdr:colOff>
      <xdr:row>31</xdr:row>
      <xdr:rowOff>171450</xdr:rowOff>
    </xdr:to>
    <xdr:grpSp>
      <xdr:nvGrpSpPr>
        <xdr:cNvPr id="275" name="Group 994"/>
        <xdr:cNvGrpSpPr>
          <a:grpSpLocks noChangeAspect="1"/>
        </xdr:cNvGrpSpPr>
      </xdr:nvGrpSpPr>
      <xdr:grpSpPr>
        <a:xfrm>
          <a:off x="80857725" y="7886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6" name="Line 9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0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28</xdr:row>
      <xdr:rowOff>57150</xdr:rowOff>
    </xdr:from>
    <xdr:to>
      <xdr:col>108</xdr:col>
      <xdr:colOff>466725</xdr:colOff>
      <xdr:row>28</xdr:row>
      <xdr:rowOff>171450</xdr:rowOff>
    </xdr:to>
    <xdr:grpSp>
      <xdr:nvGrpSpPr>
        <xdr:cNvPr id="283" name="Group 1002"/>
        <xdr:cNvGrpSpPr>
          <a:grpSpLocks noChangeAspect="1"/>
        </xdr:cNvGrpSpPr>
      </xdr:nvGrpSpPr>
      <xdr:grpSpPr>
        <a:xfrm>
          <a:off x="79371825" y="7200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4" name="Line 10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0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34</xdr:row>
      <xdr:rowOff>57150</xdr:rowOff>
    </xdr:from>
    <xdr:to>
      <xdr:col>114</xdr:col>
      <xdr:colOff>876300</xdr:colOff>
      <xdr:row>34</xdr:row>
      <xdr:rowOff>171450</xdr:rowOff>
    </xdr:to>
    <xdr:grpSp>
      <xdr:nvGrpSpPr>
        <xdr:cNvPr id="291" name="Group 1010"/>
        <xdr:cNvGrpSpPr>
          <a:grpSpLocks noChangeAspect="1"/>
        </xdr:cNvGrpSpPr>
      </xdr:nvGrpSpPr>
      <xdr:grpSpPr>
        <a:xfrm>
          <a:off x="84239100" y="8572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1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371475</xdr:colOff>
      <xdr:row>22</xdr:row>
      <xdr:rowOff>57150</xdr:rowOff>
    </xdr:from>
    <xdr:to>
      <xdr:col>125</xdr:col>
      <xdr:colOff>95250</xdr:colOff>
      <xdr:row>22</xdr:row>
      <xdr:rowOff>171450</xdr:rowOff>
    </xdr:to>
    <xdr:grpSp>
      <xdr:nvGrpSpPr>
        <xdr:cNvPr id="299" name="Group 1018"/>
        <xdr:cNvGrpSpPr>
          <a:grpSpLocks noChangeAspect="1"/>
        </xdr:cNvGrpSpPr>
      </xdr:nvGrpSpPr>
      <xdr:grpSpPr>
        <a:xfrm>
          <a:off x="91992450" y="5829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10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371475</xdr:colOff>
      <xdr:row>25</xdr:row>
      <xdr:rowOff>57150</xdr:rowOff>
    </xdr:from>
    <xdr:to>
      <xdr:col>126</xdr:col>
      <xdr:colOff>942975</xdr:colOff>
      <xdr:row>25</xdr:row>
      <xdr:rowOff>171450</xdr:rowOff>
    </xdr:to>
    <xdr:grpSp>
      <xdr:nvGrpSpPr>
        <xdr:cNvPr id="306" name="Group 1"/>
        <xdr:cNvGrpSpPr>
          <a:grpSpLocks noChangeAspect="1"/>
        </xdr:cNvGrpSpPr>
      </xdr:nvGrpSpPr>
      <xdr:grpSpPr>
        <a:xfrm>
          <a:off x="93478350" y="6515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312" name="Group 7"/>
        <xdr:cNvGrpSpPr>
          <a:grpSpLocks noChangeAspect="1"/>
        </xdr:cNvGrpSpPr>
      </xdr:nvGrpSpPr>
      <xdr:grpSpPr>
        <a:xfrm>
          <a:off x="108565950" y="9258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32</xdr:row>
      <xdr:rowOff>47625</xdr:rowOff>
    </xdr:from>
    <xdr:to>
      <xdr:col>147</xdr:col>
      <xdr:colOff>457200</xdr:colOff>
      <xdr:row>32</xdr:row>
      <xdr:rowOff>161925</xdr:rowOff>
    </xdr:to>
    <xdr:grpSp>
      <xdr:nvGrpSpPr>
        <xdr:cNvPr id="320" name="Group 15"/>
        <xdr:cNvGrpSpPr>
          <a:grpSpLocks noChangeAspect="1"/>
        </xdr:cNvGrpSpPr>
      </xdr:nvGrpSpPr>
      <xdr:grpSpPr>
        <a:xfrm>
          <a:off x="108565950" y="8105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23</xdr:row>
      <xdr:rowOff>57150</xdr:rowOff>
    </xdr:from>
    <xdr:to>
      <xdr:col>146</xdr:col>
      <xdr:colOff>914400</xdr:colOff>
      <xdr:row>23</xdr:row>
      <xdr:rowOff>171450</xdr:rowOff>
    </xdr:to>
    <xdr:grpSp>
      <xdr:nvGrpSpPr>
        <xdr:cNvPr id="328" name="Group 23"/>
        <xdr:cNvGrpSpPr>
          <a:grpSpLocks noChangeAspect="1"/>
        </xdr:cNvGrpSpPr>
      </xdr:nvGrpSpPr>
      <xdr:grpSpPr>
        <a:xfrm>
          <a:off x="108051600" y="6057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9" name="Line 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428625</xdr:colOff>
      <xdr:row>20</xdr:row>
      <xdr:rowOff>57150</xdr:rowOff>
    </xdr:from>
    <xdr:to>
      <xdr:col>67</xdr:col>
      <xdr:colOff>285750</xdr:colOff>
      <xdr:row>20</xdr:row>
      <xdr:rowOff>171450</xdr:rowOff>
    </xdr:to>
    <xdr:grpSp>
      <xdr:nvGrpSpPr>
        <xdr:cNvPr id="336" name="Group 31"/>
        <xdr:cNvGrpSpPr>
          <a:grpSpLocks noChangeAspect="1"/>
        </xdr:cNvGrpSpPr>
      </xdr:nvGrpSpPr>
      <xdr:grpSpPr>
        <a:xfrm>
          <a:off x="49006125" y="5372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295275</xdr:colOff>
      <xdr:row>23</xdr:row>
      <xdr:rowOff>57150</xdr:rowOff>
    </xdr:from>
    <xdr:to>
      <xdr:col>62</xdr:col>
      <xdr:colOff>609600</xdr:colOff>
      <xdr:row>23</xdr:row>
      <xdr:rowOff>171450</xdr:rowOff>
    </xdr:to>
    <xdr:grpSp>
      <xdr:nvGrpSpPr>
        <xdr:cNvPr id="344" name="Group 39"/>
        <xdr:cNvGrpSpPr>
          <a:grpSpLocks noChangeAspect="1"/>
        </xdr:cNvGrpSpPr>
      </xdr:nvGrpSpPr>
      <xdr:grpSpPr>
        <a:xfrm>
          <a:off x="45386625" y="6057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95250</xdr:colOff>
      <xdr:row>26</xdr:row>
      <xdr:rowOff>57150</xdr:rowOff>
    </xdr:from>
    <xdr:to>
      <xdr:col>50</xdr:col>
      <xdr:colOff>923925</xdr:colOff>
      <xdr:row>26</xdr:row>
      <xdr:rowOff>171450</xdr:rowOff>
    </xdr:to>
    <xdr:grpSp>
      <xdr:nvGrpSpPr>
        <xdr:cNvPr id="352" name="Group 47"/>
        <xdr:cNvGrpSpPr>
          <a:grpSpLocks noChangeAspect="1"/>
        </xdr:cNvGrpSpPr>
      </xdr:nvGrpSpPr>
      <xdr:grpSpPr>
        <a:xfrm>
          <a:off x="36785550" y="6743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942975</xdr:colOff>
      <xdr:row>29</xdr:row>
      <xdr:rowOff>57150</xdr:rowOff>
    </xdr:from>
    <xdr:to>
      <xdr:col>46</xdr:col>
      <xdr:colOff>285750</xdr:colOff>
      <xdr:row>29</xdr:row>
      <xdr:rowOff>171450</xdr:rowOff>
    </xdr:to>
    <xdr:grpSp>
      <xdr:nvGrpSpPr>
        <xdr:cNvPr id="360" name="Group 55"/>
        <xdr:cNvGrpSpPr>
          <a:grpSpLocks noChangeAspect="1"/>
        </xdr:cNvGrpSpPr>
      </xdr:nvGrpSpPr>
      <xdr:grpSpPr>
        <a:xfrm>
          <a:off x="33175575" y="7429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276225</xdr:colOff>
      <xdr:row>32</xdr:row>
      <xdr:rowOff>57150</xdr:rowOff>
    </xdr:from>
    <xdr:to>
      <xdr:col>36</xdr:col>
      <xdr:colOff>590550</xdr:colOff>
      <xdr:row>32</xdr:row>
      <xdr:rowOff>171450</xdr:rowOff>
    </xdr:to>
    <xdr:grpSp>
      <xdr:nvGrpSpPr>
        <xdr:cNvPr id="368" name="Group 63"/>
        <xdr:cNvGrpSpPr>
          <a:grpSpLocks noChangeAspect="1"/>
        </xdr:cNvGrpSpPr>
      </xdr:nvGrpSpPr>
      <xdr:grpSpPr>
        <a:xfrm>
          <a:off x="26050875" y="8115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57150</xdr:rowOff>
    </xdr:from>
    <xdr:to>
      <xdr:col>34</xdr:col>
      <xdr:colOff>923925</xdr:colOff>
      <xdr:row>35</xdr:row>
      <xdr:rowOff>171450</xdr:rowOff>
    </xdr:to>
    <xdr:grpSp>
      <xdr:nvGrpSpPr>
        <xdr:cNvPr id="376" name="Group 71"/>
        <xdr:cNvGrpSpPr>
          <a:grpSpLocks noChangeAspect="1"/>
        </xdr:cNvGrpSpPr>
      </xdr:nvGrpSpPr>
      <xdr:grpSpPr>
        <a:xfrm>
          <a:off x="24898350" y="8801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38</xdr:row>
      <xdr:rowOff>57150</xdr:rowOff>
    </xdr:from>
    <xdr:to>
      <xdr:col>36</xdr:col>
      <xdr:colOff>285750</xdr:colOff>
      <xdr:row>38</xdr:row>
      <xdr:rowOff>171450</xdr:rowOff>
    </xdr:to>
    <xdr:grpSp>
      <xdr:nvGrpSpPr>
        <xdr:cNvPr id="384" name="Group 79"/>
        <xdr:cNvGrpSpPr>
          <a:grpSpLocks noChangeAspect="1"/>
        </xdr:cNvGrpSpPr>
      </xdr:nvGrpSpPr>
      <xdr:grpSpPr>
        <a:xfrm>
          <a:off x="25746075" y="9486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23</xdr:row>
      <xdr:rowOff>57150</xdr:rowOff>
    </xdr:from>
    <xdr:to>
      <xdr:col>138</xdr:col>
      <xdr:colOff>666750</xdr:colOff>
      <xdr:row>23</xdr:row>
      <xdr:rowOff>171450</xdr:rowOff>
    </xdr:to>
    <xdr:grpSp>
      <xdr:nvGrpSpPr>
        <xdr:cNvPr id="392" name="Group 87"/>
        <xdr:cNvGrpSpPr>
          <a:grpSpLocks noChangeAspect="1"/>
        </xdr:cNvGrpSpPr>
      </xdr:nvGrpSpPr>
      <xdr:grpSpPr>
        <a:xfrm>
          <a:off x="102393750" y="6057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32</xdr:row>
      <xdr:rowOff>57150</xdr:rowOff>
    </xdr:from>
    <xdr:to>
      <xdr:col>138</xdr:col>
      <xdr:colOff>942975</xdr:colOff>
      <xdr:row>32</xdr:row>
      <xdr:rowOff>171450</xdr:rowOff>
    </xdr:to>
    <xdr:grpSp>
      <xdr:nvGrpSpPr>
        <xdr:cNvPr id="396" name="Group 91"/>
        <xdr:cNvGrpSpPr>
          <a:grpSpLocks noChangeAspect="1"/>
        </xdr:cNvGrpSpPr>
      </xdr:nvGrpSpPr>
      <xdr:grpSpPr>
        <a:xfrm>
          <a:off x="102669975" y="8115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35</xdr:row>
      <xdr:rowOff>57150</xdr:rowOff>
    </xdr:from>
    <xdr:to>
      <xdr:col>138</xdr:col>
      <xdr:colOff>942975</xdr:colOff>
      <xdr:row>35</xdr:row>
      <xdr:rowOff>171450</xdr:rowOff>
    </xdr:to>
    <xdr:grpSp>
      <xdr:nvGrpSpPr>
        <xdr:cNvPr id="400" name="Group 95"/>
        <xdr:cNvGrpSpPr>
          <a:grpSpLocks noChangeAspect="1"/>
        </xdr:cNvGrpSpPr>
      </xdr:nvGrpSpPr>
      <xdr:grpSpPr>
        <a:xfrm>
          <a:off x="102669975" y="8801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31</xdr:row>
      <xdr:rowOff>57150</xdr:rowOff>
    </xdr:from>
    <xdr:to>
      <xdr:col>129</xdr:col>
      <xdr:colOff>485775</xdr:colOff>
      <xdr:row>31</xdr:row>
      <xdr:rowOff>171450</xdr:rowOff>
    </xdr:to>
    <xdr:grpSp>
      <xdr:nvGrpSpPr>
        <xdr:cNvPr id="404" name="Group 99"/>
        <xdr:cNvGrpSpPr>
          <a:grpSpLocks noChangeAspect="1"/>
        </xdr:cNvGrpSpPr>
      </xdr:nvGrpSpPr>
      <xdr:grpSpPr>
        <a:xfrm>
          <a:off x="95754825" y="7886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35</xdr:row>
      <xdr:rowOff>57150</xdr:rowOff>
    </xdr:from>
    <xdr:to>
      <xdr:col>129</xdr:col>
      <xdr:colOff>485775</xdr:colOff>
      <xdr:row>35</xdr:row>
      <xdr:rowOff>171450</xdr:rowOff>
    </xdr:to>
    <xdr:grpSp>
      <xdr:nvGrpSpPr>
        <xdr:cNvPr id="408" name="Group 103"/>
        <xdr:cNvGrpSpPr>
          <a:grpSpLocks noChangeAspect="1"/>
        </xdr:cNvGrpSpPr>
      </xdr:nvGrpSpPr>
      <xdr:grpSpPr>
        <a:xfrm>
          <a:off x="95754825" y="8801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9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42</xdr:row>
      <xdr:rowOff>66675</xdr:rowOff>
    </xdr:from>
    <xdr:to>
      <xdr:col>104</xdr:col>
      <xdr:colOff>800100</xdr:colOff>
      <xdr:row>42</xdr:row>
      <xdr:rowOff>180975</xdr:rowOff>
    </xdr:to>
    <xdr:grpSp>
      <xdr:nvGrpSpPr>
        <xdr:cNvPr id="412" name="Group 107"/>
        <xdr:cNvGrpSpPr>
          <a:grpSpLocks noChangeAspect="1"/>
        </xdr:cNvGrpSpPr>
      </xdr:nvGrpSpPr>
      <xdr:grpSpPr>
        <a:xfrm>
          <a:off x="77123925" y="1041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3" name="Line 1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590550</xdr:colOff>
      <xdr:row>34</xdr:row>
      <xdr:rowOff>57150</xdr:rowOff>
    </xdr:from>
    <xdr:to>
      <xdr:col>136</xdr:col>
      <xdr:colOff>885825</xdr:colOff>
      <xdr:row>34</xdr:row>
      <xdr:rowOff>171450</xdr:rowOff>
    </xdr:to>
    <xdr:grpSp>
      <xdr:nvGrpSpPr>
        <xdr:cNvPr id="417" name="Group 112"/>
        <xdr:cNvGrpSpPr>
          <a:grpSpLocks noChangeAspect="1"/>
        </xdr:cNvGrpSpPr>
      </xdr:nvGrpSpPr>
      <xdr:grpSpPr>
        <a:xfrm>
          <a:off x="101126925" y="8572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8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590550</xdr:colOff>
      <xdr:row>37</xdr:row>
      <xdr:rowOff>57150</xdr:rowOff>
    </xdr:from>
    <xdr:to>
      <xdr:col>136</xdr:col>
      <xdr:colOff>885825</xdr:colOff>
      <xdr:row>37</xdr:row>
      <xdr:rowOff>171450</xdr:rowOff>
    </xdr:to>
    <xdr:grpSp>
      <xdr:nvGrpSpPr>
        <xdr:cNvPr id="421" name="Group 116"/>
        <xdr:cNvGrpSpPr>
          <a:grpSpLocks noChangeAspect="1"/>
        </xdr:cNvGrpSpPr>
      </xdr:nvGrpSpPr>
      <xdr:grpSpPr>
        <a:xfrm>
          <a:off x="101126925" y="9258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2" name="Oval 1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38</xdr:row>
      <xdr:rowOff>57150</xdr:rowOff>
    </xdr:from>
    <xdr:to>
      <xdr:col>13</xdr:col>
      <xdr:colOff>419100</xdr:colOff>
      <xdr:row>38</xdr:row>
      <xdr:rowOff>171450</xdr:rowOff>
    </xdr:to>
    <xdr:grpSp>
      <xdr:nvGrpSpPr>
        <xdr:cNvPr id="425" name="Group 120"/>
        <xdr:cNvGrpSpPr>
          <a:grpSpLocks noChangeAspect="1"/>
        </xdr:cNvGrpSpPr>
      </xdr:nvGrpSpPr>
      <xdr:grpSpPr>
        <a:xfrm>
          <a:off x="9553575" y="9486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6" name="Oval 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34</xdr:row>
      <xdr:rowOff>57150</xdr:rowOff>
    </xdr:from>
    <xdr:to>
      <xdr:col>14</xdr:col>
      <xdr:colOff>342900</xdr:colOff>
      <xdr:row>34</xdr:row>
      <xdr:rowOff>171450</xdr:rowOff>
    </xdr:to>
    <xdr:grpSp>
      <xdr:nvGrpSpPr>
        <xdr:cNvPr id="429" name="Group 124"/>
        <xdr:cNvGrpSpPr>
          <a:grpSpLocks noChangeAspect="1"/>
        </xdr:cNvGrpSpPr>
      </xdr:nvGrpSpPr>
      <xdr:grpSpPr>
        <a:xfrm>
          <a:off x="9991725" y="8572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0" name="Oval 1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25</xdr:row>
      <xdr:rowOff>57150</xdr:rowOff>
    </xdr:from>
    <xdr:to>
      <xdr:col>56</xdr:col>
      <xdr:colOff>657225</xdr:colOff>
      <xdr:row>25</xdr:row>
      <xdr:rowOff>171450</xdr:rowOff>
    </xdr:to>
    <xdr:grpSp>
      <xdr:nvGrpSpPr>
        <xdr:cNvPr id="433" name="Group 128"/>
        <xdr:cNvGrpSpPr>
          <a:grpSpLocks noChangeAspect="1"/>
        </xdr:cNvGrpSpPr>
      </xdr:nvGrpSpPr>
      <xdr:grpSpPr>
        <a:xfrm>
          <a:off x="41509950" y="6515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4" name="Oval 1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15</xdr:row>
      <xdr:rowOff>76200</xdr:rowOff>
    </xdr:from>
    <xdr:to>
      <xdr:col>66</xdr:col>
      <xdr:colOff>628650</xdr:colOff>
      <xdr:row>15</xdr:row>
      <xdr:rowOff>190500</xdr:rowOff>
    </xdr:to>
    <xdr:grpSp>
      <xdr:nvGrpSpPr>
        <xdr:cNvPr id="437" name="Group 132"/>
        <xdr:cNvGrpSpPr>
          <a:grpSpLocks noChangeAspect="1"/>
        </xdr:cNvGrpSpPr>
      </xdr:nvGrpSpPr>
      <xdr:grpSpPr>
        <a:xfrm>
          <a:off x="48768000" y="4210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8" name="Line 1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390525</xdr:colOff>
      <xdr:row>23</xdr:row>
      <xdr:rowOff>57150</xdr:rowOff>
    </xdr:from>
    <xdr:to>
      <xdr:col>50</xdr:col>
      <xdr:colOff>314325</xdr:colOff>
      <xdr:row>23</xdr:row>
      <xdr:rowOff>171450</xdr:rowOff>
    </xdr:to>
    <xdr:grpSp>
      <xdr:nvGrpSpPr>
        <xdr:cNvPr id="442" name="Group 137"/>
        <xdr:cNvGrpSpPr>
          <a:grpSpLocks noChangeAspect="1"/>
        </xdr:cNvGrpSpPr>
      </xdr:nvGrpSpPr>
      <xdr:grpSpPr>
        <a:xfrm>
          <a:off x="36566475" y="6057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3" name="Line 1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31</xdr:row>
      <xdr:rowOff>57150</xdr:rowOff>
    </xdr:from>
    <xdr:to>
      <xdr:col>28</xdr:col>
      <xdr:colOff>485775</xdr:colOff>
      <xdr:row>31</xdr:row>
      <xdr:rowOff>171450</xdr:rowOff>
    </xdr:to>
    <xdr:grpSp>
      <xdr:nvGrpSpPr>
        <xdr:cNvPr id="447" name="Group 142"/>
        <xdr:cNvGrpSpPr>
          <a:grpSpLocks noChangeAspect="1"/>
        </xdr:cNvGrpSpPr>
      </xdr:nvGrpSpPr>
      <xdr:grpSpPr>
        <a:xfrm>
          <a:off x="20393025" y="7886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8" name="Line 1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29</xdr:row>
      <xdr:rowOff>57150</xdr:rowOff>
    </xdr:from>
    <xdr:to>
      <xdr:col>28</xdr:col>
      <xdr:colOff>666750</xdr:colOff>
      <xdr:row>29</xdr:row>
      <xdr:rowOff>180975</xdr:rowOff>
    </xdr:to>
    <xdr:sp>
      <xdr:nvSpPr>
        <xdr:cNvPr id="452" name="kreslení 12"/>
        <xdr:cNvSpPr>
          <a:spLocks/>
        </xdr:cNvSpPr>
      </xdr:nvSpPr>
      <xdr:spPr>
        <a:xfrm>
          <a:off x="20659725" y="7429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16</xdr:row>
      <xdr:rowOff>47625</xdr:rowOff>
    </xdr:from>
    <xdr:to>
      <xdr:col>66</xdr:col>
      <xdr:colOff>0</xdr:colOff>
      <xdr:row>16</xdr:row>
      <xdr:rowOff>171450</xdr:rowOff>
    </xdr:to>
    <xdr:sp>
      <xdr:nvSpPr>
        <xdr:cNvPr id="453" name="kreslení 16"/>
        <xdr:cNvSpPr>
          <a:spLocks/>
        </xdr:cNvSpPr>
      </xdr:nvSpPr>
      <xdr:spPr>
        <a:xfrm>
          <a:off x="48225075" y="4448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381000</xdr:colOff>
      <xdr:row>20</xdr:row>
      <xdr:rowOff>9525</xdr:rowOff>
    </xdr:from>
    <xdr:to>
      <xdr:col>56</xdr:col>
      <xdr:colOff>600075</xdr:colOff>
      <xdr:row>22</xdr:row>
      <xdr:rowOff>0</xdr:rowOff>
    </xdr:to>
    <xdr:grpSp>
      <xdr:nvGrpSpPr>
        <xdr:cNvPr id="454" name="Group 150"/>
        <xdr:cNvGrpSpPr>
          <a:grpSpLocks noChangeAspect="1"/>
        </xdr:cNvGrpSpPr>
      </xdr:nvGrpSpPr>
      <xdr:grpSpPr>
        <a:xfrm>
          <a:off x="41529000" y="5324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5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43</xdr:row>
      <xdr:rowOff>47625</xdr:rowOff>
    </xdr:from>
    <xdr:to>
      <xdr:col>57</xdr:col>
      <xdr:colOff>352425</xdr:colOff>
      <xdr:row>43</xdr:row>
      <xdr:rowOff>171450</xdr:rowOff>
    </xdr:to>
    <xdr:sp>
      <xdr:nvSpPr>
        <xdr:cNvPr id="459" name="kreslení 427"/>
        <xdr:cNvSpPr>
          <a:spLocks/>
        </xdr:cNvSpPr>
      </xdr:nvSpPr>
      <xdr:spPr>
        <a:xfrm>
          <a:off x="42119550" y="10620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17</xdr:row>
      <xdr:rowOff>9525</xdr:rowOff>
    </xdr:from>
    <xdr:to>
      <xdr:col>82</xdr:col>
      <xdr:colOff>714375</xdr:colOff>
      <xdr:row>18</xdr:row>
      <xdr:rowOff>0</xdr:rowOff>
    </xdr:to>
    <xdr:grpSp>
      <xdr:nvGrpSpPr>
        <xdr:cNvPr id="460" name="Group 159"/>
        <xdr:cNvGrpSpPr>
          <a:grpSpLocks/>
        </xdr:cNvGrpSpPr>
      </xdr:nvGrpSpPr>
      <xdr:grpSpPr>
        <a:xfrm>
          <a:off x="60740925" y="4638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1" name="Line 1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17</xdr:row>
      <xdr:rowOff>9525</xdr:rowOff>
    </xdr:from>
    <xdr:to>
      <xdr:col>112</xdr:col>
      <xdr:colOff>695325</xdr:colOff>
      <xdr:row>18</xdr:row>
      <xdr:rowOff>0</xdr:rowOff>
    </xdr:to>
    <xdr:grpSp>
      <xdr:nvGrpSpPr>
        <xdr:cNvPr id="464" name="Group 163"/>
        <xdr:cNvGrpSpPr>
          <a:grpSpLocks/>
        </xdr:cNvGrpSpPr>
      </xdr:nvGrpSpPr>
      <xdr:grpSpPr>
        <a:xfrm>
          <a:off x="82962750" y="46386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5" name="Line 1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43</xdr:row>
      <xdr:rowOff>9525</xdr:rowOff>
    </xdr:from>
    <xdr:to>
      <xdr:col>56</xdr:col>
      <xdr:colOff>714375</xdr:colOff>
      <xdr:row>44</xdr:row>
      <xdr:rowOff>0</xdr:rowOff>
    </xdr:to>
    <xdr:grpSp>
      <xdr:nvGrpSpPr>
        <xdr:cNvPr id="468" name="Group 167"/>
        <xdr:cNvGrpSpPr>
          <a:grpSpLocks/>
        </xdr:cNvGrpSpPr>
      </xdr:nvGrpSpPr>
      <xdr:grpSpPr>
        <a:xfrm>
          <a:off x="41424225" y="10582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9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0</xdr:colOff>
      <xdr:row>42</xdr:row>
      <xdr:rowOff>47625</xdr:rowOff>
    </xdr:from>
    <xdr:to>
      <xdr:col>105</xdr:col>
      <xdr:colOff>352425</xdr:colOff>
      <xdr:row>42</xdr:row>
      <xdr:rowOff>171450</xdr:rowOff>
    </xdr:to>
    <xdr:sp>
      <xdr:nvSpPr>
        <xdr:cNvPr id="472" name="kreslení 417"/>
        <xdr:cNvSpPr>
          <a:spLocks/>
        </xdr:cNvSpPr>
      </xdr:nvSpPr>
      <xdr:spPr>
        <a:xfrm>
          <a:off x="77733525" y="10391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304800</xdr:colOff>
      <xdr:row>11</xdr:row>
      <xdr:rowOff>85725</xdr:rowOff>
    </xdr:from>
    <xdr:to>
      <xdr:col>98</xdr:col>
      <xdr:colOff>657225</xdr:colOff>
      <xdr:row>11</xdr:row>
      <xdr:rowOff>209550</xdr:rowOff>
    </xdr:to>
    <xdr:sp>
      <xdr:nvSpPr>
        <xdr:cNvPr id="473" name="kreslení 12"/>
        <xdr:cNvSpPr>
          <a:spLocks/>
        </xdr:cNvSpPr>
      </xdr:nvSpPr>
      <xdr:spPr>
        <a:xfrm>
          <a:off x="72656700" y="3152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304800</xdr:colOff>
      <xdr:row>11</xdr:row>
      <xdr:rowOff>85725</xdr:rowOff>
    </xdr:from>
    <xdr:to>
      <xdr:col>104</xdr:col>
      <xdr:colOff>657225</xdr:colOff>
      <xdr:row>11</xdr:row>
      <xdr:rowOff>209550</xdr:rowOff>
    </xdr:to>
    <xdr:sp>
      <xdr:nvSpPr>
        <xdr:cNvPr id="474" name="kreslení 16"/>
        <xdr:cNvSpPr>
          <a:spLocks/>
        </xdr:cNvSpPr>
      </xdr:nvSpPr>
      <xdr:spPr>
        <a:xfrm>
          <a:off x="77066775" y="3152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144</xdr:col>
      <xdr:colOff>314325</xdr:colOff>
      <xdr:row>25</xdr:row>
      <xdr:rowOff>57150</xdr:rowOff>
    </xdr:from>
    <xdr:to>
      <xdr:col>144</xdr:col>
      <xdr:colOff>609600</xdr:colOff>
      <xdr:row>25</xdr:row>
      <xdr:rowOff>171450</xdr:rowOff>
    </xdr:to>
    <xdr:grpSp>
      <xdr:nvGrpSpPr>
        <xdr:cNvPr id="475" name="Group 181"/>
        <xdr:cNvGrpSpPr>
          <a:grpSpLocks noChangeAspect="1"/>
        </xdr:cNvGrpSpPr>
      </xdr:nvGrpSpPr>
      <xdr:grpSpPr>
        <a:xfrm>
          <a:off x="106794300" y="6515100"/>
          <a:ext cx="295275" cy="114300"/>
          <a:chOff x="210" y="191"/>
          <a:chExt cx="27" cy="12"/>
        </a:xfrm>
        <a:solidFill>
          <a:srgbClr val="FFFFFF"/>
        </a:solidFill>
      </xdr:grpSpPr>
      <xdr:sp>
        <xdr:nvSpPr>
          <xdr:cNvPr id="476" name="Oval 182"/>
          <xdr:cNvSpPr>
            <a:spLocks noChangeAspect="1"/>
          </xdr:cNvSpPr>
        </xdr:nvSpPr>
        <xdr:spPr>
          <a:xfrm>
            <a:off x="213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83"/>
          <xdr:cNvSpPr>
            <a:spLocks noChangeAspect="1"/>
          </xdr:cNvSpPr>
        </xdr:nvSpPr>
        <xdr:spPr>
          <a:xfrm>
            <a:off x="22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184"/>
          <xdr:cNvSpPr>
            <a:spLocks noChangeAspect="1"/>
          </xdr:cNvSpPr>
        </xdr:nvSpPr>
        <xdr:spPr>
          <a:xfrm flipV="1">
            <a:off x="22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185"/>
          <xdr:cNvSpPr>
            <a:spLocks noChangeAspect="1"/>
          </xdr:cNvSpPr>
        </xdr:nvSpPr>
        <xdr:spPr>
          <a:xfrm>
            <a:off x="22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6"/>
          <xdr:cNvSpPr>
            <a:spLocks noChangeAspect="1"/>
          </xdr:cNvSpPr>
        </xdr:nvSpPr>
        <xdr:spPr>
          <a:xfrm>
            <a:off x="210" y="19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22</xdr:row>
      <xdr:rowOff>0</xdr:rowOff>
    </xdr:from>
    <xdr:to>
      <xdr:col>146</xdr:col>
      <xdr:colOff>0</xdr:colOff>
      <xdr:row>27</xdr:row>
      <xdr:rowOff>0</xdr:rowOff>
    </xdr:to>
    <xdr:sp>
      <xdr:nvSpPr>
        <xdr:cNvPr id="481" name="Line 189"/>
        <xdr:cNvSpPr>
          <a:spLocks/>
        </xdr:cNvSpPr>
      </xdr:nvSpPr>
      <xdr:spPr>
        <a:xfrm>
          <a:off x="107965875" y="5772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19</xdr:row>
      <xdr:rowOff>0</xdr:rowOff>
    </xdr:from>
    <xdr:ext cx="1019175" cy="685800"/>
    <xdr:sp>
      <xdr:nvSpPr>
        <xdr:cNvPr id="482" name="text 774"/>
        <xdr:cNvSpPr txBox="1">
          <a:spLocks noChangeArrowheads="1"/>
        </xdr:cNvSpPr>
      </xdr:nvSpPr>
      <xdr:spPr>
        <a:xfrm>
          <a:off x="107451525" y="5086350"/>
          <a:ext cx="10191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47,118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240,756</a:t>
          </a:r>
        </a:p>
      </xdr:txBody>
    </xdr:sp>
    <xdr:clientData/>
  </xdr:oneCellAnchor>
  <xdr:twoCellAnchor>
    <xdr:from>
      <xdr:col>77</xdr:col>
      <xdr:colOff>247650</xdr:colOff>
      <xdr:row>24</xdr:row>
      <xdr:rowOff>0</xdr:rowOff>
    </xdr:from>
    <xdr:to>
      <xdr:col>77</xdr:col>
      <xdr:colOff>247650</xdr:colOff>
      <xdr:row>25</xdr:row>
      <xdr:rowOff>0</xdr:rowOff>
    </xdr:to>
    <xdr:sp>
      <xdr:nvSpPr>
        <xdr:cNvPr id="483" name="Line 191"/>
        <xdr:cNvSpPr>
          <a:spLocks/>
        </xdr:cNvSpPr>
      </xdr:nvSpPr>
      <xdr:spPr>
        <a:xfrm>
          <a:off x="57226200" y="62293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21</xdr:row>
      <xdr:rowOff>0</xdr:rowOff>
    </xdr:from>
    <xdr:to>
      <xdr:col>77</xdr:col>
      <xdr:colOff>247650</xdr:colOff>
      <xdr:row>22</xdr:row>
      <xdr:rowOff>0</xdr:rowOff>
    </xdr:to>
    <xdr:sp>
      <xdr:nvSpPr>
        <xdr:cNvPr id="484" name="Line 192"/>
        <xdr:cNvSpPr>
          <a:spLocks/>
        </xdr:cNvSpPr>
      </xdr:nvSpPr>
      <xdr:spPr>
        <a:xfrm>
          <a:off x="57226200" y="55435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21</xdr:row>
      <xdr:rowOff>0</xdr:rowOff>
    </xdr:from>
    <xdr:to>
      <xdr:col>77</xdr:col>
      <xdr:colOff>247650</xdr:colOff>
      <xdr:row>21</xdr:row>
      <xdr:rowOff>0</xdr:rowOff>
    </xdr:to>
    <xdr:sp>
      <xdr:nvSpPr>
        <xdr:cNvPr id="485" name="Line 193"/>
        <xdr:cNvSpPr>
          <a:spLocks/>
        </xdr:cNvSpPr>
      </xdr:nvSpPr>
      <xdr:spPr>
        <a:xfrm flipV="1">
          <a:off x="56721375" y="55435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24</xdr:row>
      <xdr:rowOff>0</xdr:rowOff>
    </xdr:from>
    <xdr:to>
      <xdr:col>77</xdr:col>
      <xdr:colOff>247650</xdr:colOff>
      <xdr:row>24</xdr:row>
      <xdr:rowOff>0</xdr:rowOff>
    </xdr:to>
    <xdr:sp>
      <xdr:nvSpPr>
        <xdr:cNvPr id="486" name="Line 194"/>
        <xdr:cNvSpPr>
          <a:spLocks/>
        </xdr:cNvSpPr>
      </xdr:nvSpPr>
      <xdr:spPr>
        <a:xfrm flipV="1">
          <a:off x="56721375" y="62293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1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307">
        <v>324</v>
      </c>
      <c r="D4" s="13"/>
      <c r="E4" s="11"/>
      <c r="F4" s="11"/>
      <c r="G4" s="11"/>
      <c r="H4" s="11"/>
      <c r="I4" s="13"/>
      <c r="J4" s="14" t="s">
        <v>102</v>
      </c>
      <c r="K4" s="13"/>
      <c r="L4" s="15"/>
      <c r="M4" s="13"/>
      <c r="N4" s="13"/>
      <c r="O4" s="13"/>
      <c r="P4" s="13"/>
      <c r="Q4" s="16" t="s">
        <v>1</v>
      </c>
      <c r="R4" s="211">
        <v>541334</v>
      </c>
      <c r="S4" s="13"/>
      <c r="T4" s="13"/>
      <c r="U4" s="17"/>
      <c r="V4" s="17"/>
    </row>
    <row r="5" spans="1:22" s="18" customFormat="1" ht="22.5" customHeight="1">
      <c r="A5" s="11"/>
      <c r="B5" s="12" t="s">
        <v>0</v>
      </c>
      <c r="C5" s="307">
        <v>516</v>
      </c>
      <c r="D5" s="13"/>
      <c r="E5" s="11"/>
      <c r="F5" s="11"/>
      <c r="G5" s="11"/>
      <c r="H5" s="11"/>
      <c r="I5" s="13"/>
      <c r="J5" s="14" t="s">
        <v>112</v>
      </c>
      <c r="K5" s="13"/>
      <c r="L5" s="15"/>
      <c r="M5" s="13"/>
      <c r="N5" s="13"/>
      <c r="O5" s="13"/>
      <c r="P5" s="13"/>
      <c r="Q5" s="346" t="s">
        <v>167</v>
      </c>
      <c r="R5" s="347">
        <v>516</v>
      </c>
      <c r="S5" s="13"/>
      <c r="T5" s="13"/>
      <c r="U5" s="17"/>
      <c r="V5" s="17"/>
    </row>
    <row r="6" spans="2:22" s="19" customFormat="1" ht="10.5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5.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12.75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1" customHeight="1">
      <c r="A9" s="28"/>
      <c r="B9" s="33"/>
      <c r="C9" s="34" t="s">
        <v>2</v>
      </c>
      <c r="D9" s="35"/>
      <c r="E9" s="35"/>
      <c r="F9" s="35"/>
      <c r="G9" s="35"/>
      <c r="I9" s="36"/>
      <c r="J9" s="37" t="s">
        <v>89</v>
      </c>
      <c r="K9" s="36"/>
      <c r="M9" s="35"/>
      <c r="N9" s="35"/>
      <c r="O9" s="35"/>
      <c r="P9" s="35"/>
      <c r="Q9" s="35"/>
      <c r="R9" s="38"/>
      <c r="S9" s="32"/>
      <c r="T9" s="9"/>
      <c r="U9" s="7"/>
    </row>
    <row r="10" spans="1:21" ht="24" customHeight="1">
      <c r="A10" s="28"/>
      <c r="B10" s="33"/>
      <c r="C10" s="39" t="s">
        <v>3</v>
      </c>
      <c r="D10" s="35"/>
      <c r="E10" s="35"/>
      <c r="F10" s="35"/>
      <c r="G10" s="35"/>
      <c r="J10" s="206" t="s">
        <v>90</v>
      </c>
      <c r="M10" s="35"/>
      <c r="N10" s="35"/>
      <c r="O10" s="35"/>
      <c r="P10" s="387" t="s">
        <v>87</v>
      </c>
      <c r="Q10" s="387"/>
      <c r="R10" s="41"/>
      <c r="S10" s="32"/>
      <c r="T10" s="9"/>
      <c r="U10" s="7"/>
    </row>
    <row r="11" spans="1:21" ht="21" customHeight="1">
      <c r="A11" s="28"/>
      <c r="B11" s="33"/>
      <c r="C11" s="39" t="s">
        <v>4</v>
      </c>
      <c r="D11" s="35"/>
      <c r="E11" s="35"/>
      <c r="F11" s="35"/>
      <c r="G11" s="35"/>
      <c r="H11" s="35"/>
      <c r="I11" s="35"/>
      <c r="J11" s="206" t="s">
        <v>91</v>
      </c>
      <c r="K11" s="35"/>
      <c r="L11" s="35"/>
      <c r="M11" s="35"/>
      <c r="N11" s="35"/>
      <c r="O11" s="35"/>
      <c r="P11" s="35"/>
      <c r="Q11" s="35"/>
      <c r="R11" s="38"/>
      <c r="S11" s="32"/>
      <c r="T11" s="9"/>
      <c r="U11" s="7"/>
    </row>
    <row r="12" spans="1:21" ht="12.75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32"/>
      <c r="T12" s="9"/>
      <c r="U12" s="7"/>
    </row>
    <row r="13" spans="1:21" ht="12.75">
      <c r="A13" s="28"/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5" t="s">
        <v>5</v>
      </c>
      <c r="D14" s="35"/>
      <c r="E14" s="35"/>
      <c r="F14" s="35"/>
      <c r="G14" s="35"/>
      <c r="H14" s="35"/>
      <c r="J14" s="46" t="s">
        <v>6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7</v>
      </c>
      <c r="D15" s="35"/>
      <c r="E15" s="35"/>
      <c r="F15" s="35"/>
      <c r="G15" s="35"/>
      <c r="H15" s="35"/>
      <c r="J15" s="226">
        <v>239.916</v>
      </c>
      <c r="L15" s="35"/>
      <c r="M15" s="47"/>
      <c r="N15" s="47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0" t="s">
        <v>69</v>
      </c>
      <c r="D16" s="35"/>
      <c r="E16" s="35"/>
      <c r="F16" s="35"/>
      <c r="G16" s="35"/>
      <c r="H16" s="35"/>
      <c r="J16" s="216" t="s">
        <v>74</v>
      </c>
      <c r="L16" s="35"/>
      <c r="N16" s="344" t="s">
        <v>166</v>
      </c>
      <c r="O16" s="35"/>
      <c r="P16" s="35"/>
      <c r="Q16" s="35"/>
      <c r="R16" s="38"/>
      <c r="S16" s="32"/>
      <c r="T16" s="9"/>
      <c r="U16" s="7"/>
    </row>
    <row r="17" spans="1:21" ht="21" customHeight="1">
      <c r="A17" s="28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45" t="s">
        <v>195</v>
      </c>
      <c r="O17" s="43"/>
      <c r="P17" s="43"/>
      <c r="Q17" s="43"/>
      <c r="R17" s="44"/>
      <c r="S17" s="32"/>
      <c r="T17" s="9"/>
      <c r="U17" s="7"/>
    </row>
    <row r="18" spans="1:21" ht="12.75" customHeight="1">
      <c r="A18" s="28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8"/>
      <c r="S18" s="32"/>
      <c r="T18" s="9"/>
      <c r="U18" s="7"/>
    </row>
    <row r="19" spans="1:21" ht="21" customHeight="1">
      <c r="A19" s="28"/>
      <c r="B19" s="33"/>
      <c r="C19" s="40" t="s">
        <v>41</v>
      </c>
      <c r="D19" s="35"/>
      <c r="E19" s="35"/>
      <c r="F19" s="35"/>
      <c r="G19" s="35"/>
      <c r="H19" s="35"/>
      <c r="J19" s="149" t="s">
        <v>53</v>
      </c>
      <c r="L19" s="35"/>
      <c r="M19" s="47"/>
      <c r="N19" s="47"/>
      <c r="O19" s="35"/>
      <c r="P19" s="387" t="s">
        <v>44</v>
      </c>
      <c r="Q19" s="387"/>
      <c r="R19" s="38"/>
      <c r="S19" s="32"/>
      <c r="T19" s="9"/>
      <c r="U19" s="7"/>
    </row>
    <row r="20" spans="1:21" ht="21" customHeight="1">
      <c r="A20" s="28"/>
      <c r="B20" s="33"/>
      <c r="C20" s="40" t="s">
        <v>42</v>
      </c>
      <c r="D20" s="35"/>
      <c r="E20" s="35"/>
      <c r="F20" s="35"/>
      <c r="G20" s="35"/>
      <c r="H20" s="35"/>
      <c r="J20" s="150" t="s">
        <v>43</v>
      </c>
      <c r="L20" s="35"/>
      <c r="M20" s="47"/>
      <c r="N20" s="47"/>
      <c r="O20" s="35"/>
      <c r="P20" s="387" t="s">
        <v>45</v>
      </c>
      <c r="Q20" s="387"/>
      <c r="R20" s="38"/>
      <c r="S20" s="32"/>
      <c r="T20" s="9"/>
      <c r="U20" s="7"/>
    </row>
    <row r="21" spans="1:21" ht="12.75" customHeight="1">
      <c r="A21" s="2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32"/>
      <c r="T21" s="9"/>
      <c r="U21" s="7"/>
    </row>
    <row r="22" spans="1:21" ht="25.5" customHeight="1">
      <c r="A22" s="28"/>
      <c r="B22" s="51"/>
      <c r="C22" s="52"/>
      <c r="D22" s="52"/>
      <c r="E22" s="53"/>
      <c r="F22" s="53"/>
      <c r="G22" s="53"/>
      <c r="H22" s="53"/>
      <c r="I22" s="52"/>
      <c r="J22" s="54"/>
      <c r="K22" s="52"/>
      <c r="L22" s="52"/>
      <c r="M22" s="52"/>
      <c r="N22" s="52"/>
      <c r="O22" s="52"/>
      <c r="P22" s="52"/>
      <c r="Q22" s="52"/>
      <c r="R22" s="52"/>
      <c r="S22" s="32"/>
      <c r="T22" s="9"/>
      <c r="U22" s="7"/>
    </row>
    <row r="23" spans="1:21" ht="12.75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2"/>
      <c r="T23" s="9"/>
      <c r="U23" s="7"/>
    </row>
    <row r="24" spans="1:21" ht="21" customHeight="1">
      <c r="A24" s="28"/>
      <c r="B24" s="33"/>
      <c r="C24" s="39" t="s">
        <v>39</v>
      </c>
      <c r="D24" s="35"/>
      <c r="F24" s="35"/>
      <c r="G24" s="174" t="s">
        <v>156</v>
      </c>
      <c r="H24" s="35"/>
      <c r="M24" s="174" t="s">
        <v>157</v>
      </c>
      <c r="O24" s="35"/>
      <c r="P24" s="35"/>
      <c r="Q24" s="35"/>
      <c r="R24" s="38"/>
      <c r="S24" s="32"/>
      <c r="T24" s="9"/>
      <c r="U24" s="7"/>
    </row>
    <row r="25" spans="1:21" ht="24" customHeight="1">
      <c r="A25" s="28"/>
      <c r="B25" s="33"/>
      <c r="C25" s="39" t="s">
        <v>3</v>
      </c>
      <c r="D25" s="35"/>
      <c r="F25" s="36"/>
      <c r="G25" s="37" t="s">
        <v>40</v>
      </c>
      <c r="H25" s="36"/>
      <c r="L25" s="36"/>
      <c r="M25" s="37" t="s">
        <v>164</v>
      </c>
      <c r="N25" s="36"/>
      <c r="O25" s="35"/>
      <c r="P25" s="35"/>
      <c r="Q25" s="35"/>
      <c r="R25" s="41"/>
      <c r="S25" s="32"/>
      <c r="T25" s="9"/>
      <c r="U25" s="7"/>
    </row>
    <row r="26" spans="1:21" ht="21" customHeight="1">
      <c r="A26" s="28"/>
      <c r="B26" s="33"/>
      <c r="C26" s="39" t="s">
        <v>4</v>
      </c>
      <c r="D26" s="35"/>
      <c r="F26" s="35"/>
      <c r="G26" s="206" t="s">
        <v>158</v>
      </c>
      <c r="H26" s="35"/>
      <c r="L26" s="35"/>
      <c r="M26" s="206" t="s">
        <v>165</v>
      </c>
      <c r="N26" s="35"/>
      <c r="O26" s="35"/>
      <c r="P26" s="35"/>
      <c r="Q26" s="35"/>
      <c r="R26" s="38"/>
      <c r="S26" s="32"/>
      <c r="T26" s="9"/>
      <c r="U26" s="7"/>
    </row>
    <row r="27" spans="1:21" ht="12.75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  <c r="U27" s="7"/>
    </row>
    <row r="28" spans="1:21" ht="21" customHeight="1">
      <c r="A28" s="28"/>
      <c r="B28" s="339"/>
      <c r="C28" s="340" t="s">
        <v>159</v>
      </c>
      <c r="D28" s="341"/>
      <c r="E28" s="341"/>
      <c r="F28" s="43"/>
      <c r="G28" s="342">
        <v>10</v>
      </c>
      <c r="H28" s="43"/>
      <c r="I28" s="43"/>
      <c r="J28" s="43"/>
      <c r="K28" s="43"/>
      <c r="L28" s="43"/>
      <c r="M28" s="343">
        <v>4</v>
      </c>
      <c r="N28" s="43"/>
      <c r="O28" s="43"/>
      <c r="P28" s="43"/>
      <c r="Q28" s="43"/>
      <c r="R28" s="44"/>
      <c r="S28" s="32"/>
      <c r="T28" s="9"/>
      <c r="U28" s="7"/>
    </row>
    <row r="29" spans="1:21" ht="12.75">
      <c r="A29" s="28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41</v>
      </c>
      <c r="D30" s="35"/>
      <c r="E30" s="35"/>
      <c r="F30" s="149" t="s">
        <v>53</v>
      </c>
      <c r="G30" s="35"/>
      <c r="H30" s="40" t="s">
        <v>44</v>
      </c>
      <c r="L30" s="149" t="s">
        <v>160</v>
      </c>
      <c r="M30" s="35"/>
      <c r="N30" s="40" t="s">
        <v>162</v>
      </c>
      <c r="O30" s="35"/>
      <c r="R30" s="38"/>
      <c r="S30" s="32"/>
      <c r="T30" s="9"/>
      <c r="U30" s="7"/>
    </row>
    <row r="31" spans="1:21" ht="21" customHeight="1">
      <c r="A31" s="28"/>
      <c r="B31" s="33"/>
      <c r="C31" s="40" t="s">
        <v>42</v>
      </c>
      <c r="D31" s="35"/>
      <c r="E31" s="35"/>
      <c r="F31" s="150" t="s">
        <v>43</v>
      </c>
      <c r="G31" s="35"/>
      <c r="H31" s="40" t="s">
        <v>45</v>
      </c>
      <c r="L31" s="150" t="s">
        <v>161</v>
      </c>
      <c r="M31" s="35"/>
      <c r="N31" s="40" t="s">
        <v>163</v>
      </c>
      <c r="O31" s="35"/>
      <c r="R31" s="38"/>
      <c r="S31" s="32"/>
      <c r="T31" s="9"/>
      <c r="U31" s="7"/>
    </row>
    <row r="32" spans="1:21" ht="12.75">
      <c r="A32" s="2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32"/>
      <c r="T32" s="9"/>
      <c r="U32" s="7"/>
    </row>
    <row r="33" spans="1:21" ht="25.5" customHeight="1">
      <c r="A33" s="28"/>
      <c r="B33" s="51"/>
      <c r="C33" s="52"/>
      <c r="D33" s="52"/>
      <c r="E33" s="53"/>
      <c r="F33" s="53"/>
      <c r="G33" s="53"/>
      <c r="H33" s="53"/>
      <c r="I33" s="52"/>
      <c r="J33" s="54"/>
      <c r="K33" s="52"/>
      <c r="L33" s="52"/>
      <c r="M33" s="52"/>
      <c r="N33" s="52"/>
      <c r="O33" s="52"/>
      <c r="P33" s="52"/>
      <c r="Q33" s="52"/>
      <c r="R33" s="52"/>
      <c r="S33" s="32"/>
      <c r="T33" s="9"/>
      <c r="U33" s="7"/>
    </row>
    <row r="34" spans="1:19" ht="30" customHeight="1">
      <c r="A34" s="55"/>
      <c r="B34" s="56"/>
      <c r="C34" s="57"/>
      <c r="D34" s="391" t="s">
        <v>8</v>
      </c>
      <c r="E34" s="392"/>
      <c r="F34" s="392"/>
      <c r="G34" s="392"/>
      <c r="H34" s="57"/>
      <c r="I34" s="58"/>
      <c r="J34" s="59"/>
      <c r="K34" s="56"/>
      <c r="L34" s="57"/>
      <c r="M34" s="391" t="s">
        <v>9</v>
      </c>
      <c r="N34" s="391"/>
      <c r="O34" s="391"/>
      <c r="P34" s="391"/>
      <c r="Q34" s="57"/>
      <c r="R34" s="58"/>
      <c r="S34" s="32"/>
    </row>
    <row r="35" spans="1:20" s="65" customFormat="1" ht="21" customHeight="1" thickBot="1">
      <c r="A35" s="60"/>
      <c r="B35" s="61" t="s">
        <v>10</v>
      </c>
      <c r="C35" s="62" t="s">
        <v>11</v>
      </c>
      <c r="D35" s="62" t="s">
        <v>12</v>
      </c>
      <c r="E35" s="63" t="s">
        <v>13</v>
      </c>
      <c r="F35" s="393" t="s">
        <v>14</v>
      </c>
      <c r="G35" s="394"/>
      <c r="H35" s="394"/>
      <c r="I35" s="395"/>
      <c r="J35" s="59"/>
      <c r="K35" s="61" t="s">
        <v>10</v>
      </c>
      <c r="L35" s="62" t="s">
        <v>11</v>
      </c>
      <c r="M35" s="62" t="s">
        <v>12</v>
      </c>
      <c r="N35" s="63" t="s">
        <v>13</v>
      </c>
      <c r="O35" s="393" t="s">
        <v>14</v>
      </c>
      <c r="P35" s="394"/>
      <c r="Q35" s="394"/>
      <c r="R35" s="395"/>
      <c r="S35" s="64"/>
      <c r="T35" s="5"/>
    </row>
    <row r="36" spans="1:20" s="276" customFormat="1" ht="20.25" customHeight="1" thickTop="1">
      <c r="A36" s="28"/>
      <c r="B36" s="66"/>
      <c r="C36" s="67"/>
      <c r="D36" s="217"/>
      <c r="E36" s="68"/>
      <c r="F36" s="69"/>
      <c r="G36" s="70"/>
      <c r="H36" s="70"/>
      <c r="I36" s="71"/>
      <c r="J36" s="59"/>
      <c r="K36" s="66"/>
      <c r="L36" s="67"/>
      <c r="M36" s="217"/>
      <c r="N36" s="68"/>
      <c r="O36" s="69"/>
      <c r="P36" s="70"/>
      <c r="Q36" s="70"/>
      <c r="R36" s="71"/>
      <c r="S36" s="274"/>
      <c r="T36" s="275"/>
    </row>
    <row r="37" spans="1:20" s="276" customFormat="1" ht="20.25" customHeight="1">
      <c r="A37" s="28"/>
      <c r="B37" s="210">
        <v>1</v>
      </c>
      <c r="C37" s="348">
        <v>239.268</v>
      </c>
      <c r="D37" s="348">
        <v>240.038</v>
      </c>
      <c r="E37" s="349">
        <f>(D37-C37)*1000</f>
        <v>770.0000000000102</v>
      </c>
      <c r="F37" s="388" t="s">
        <v>172</v>
      </c>
      <c r="G37" s="389"/>
      <c r="H37" s="389"/>
      <c r="I37" s="390"/>
      <c r="J37" s="59"/>
      <c r="K37" s="66"/>
      <c r="L37" s="67"/>
      <c r="M37" s="217"/>
      <c r="N37" s="68"/>
      <c r="O37" s="218"/>
      <c r="P37" s="219"/>
      <c r="Q37" s="219"/>
      <c r="R37" s="220"/>
      <c r="S37" s="274"/>
      <c r="T37" s="275"/>
    </row>
    <row r="38" spans="1:20" s="276" customFormat="1" ht="18" customHeight="1">
      <c r="A38" s="28"/>
      <c r="B38" s="66"/>
      <c r="C38" s="277"/>
      <c r="D38" s="278"/>
      <c r="E38" s="279"/>
      <c r="F38" s="69"/>
      <c r="G38" s="70"/>
      <c r="H38" s="70"/>
      <c r="I38" s="71"/>
      <c r="J38" s="59"/>
      <c r="K38" s="210">
        <v>1</v>
      </c>
      <c r="L38" s="348">
        <v>239.766</v>
      </c>
      <c r="M38" s="348">
        <v>239.963</v>
      </c>
      <c r="N38" s="349">
        <f>(M38-L38)*1000</f>
        <v>197.00000000000273</v>
      </c>
      <c r="O38" s="378" t="s">
        <v>168</v>
      </c>
      <c r="P38" s="379"/>
      <c r="Q38" s="379"/>
      <c r="R38" s="380"/>
      <c r="S38" s="274"/>
      <c r="T38" s="275"/>
    </row>
    <row r="39" spans="1:20" s="276" customFormat="1" ht="20.25" customHeight="1">
      <c r="A39" s="28"/>
      <c r="B39" s="210">
        <v>2</v>
      </c>
      <c r="C39" s="348">
        <v>239.251</v>
      </c>
      <c r="D39" s="348">
        <v>239.953</v>
      </c>
      <c r="E39" s="349">
        <f>(D39-C39)*1000</f>
        <v>701.9999999999982</v>
      </c>
      <c r="F39" s="388" t="s">
        <v>172</v>
      </c>
      <c r="G39" s="389"/>
      <c r="H39" s="389"/>
      <c r="I39" s="390"/>
      <c r="J39" s="59"/>
      <c r="K39" s="66"/>
      <c r="L39" s="67"/>
      <c r="M39" s="217"/>
      <c r="N39" s="68"/>
      <c r="O39" s="218"/>
      <c r="P39" s="219"/>
      <c r="Q39" s="219"/>
      <c r="R39" s="220"/>
      <c r="S39" s="274"/>
      <c r="T39" s="275"/>
    </row>
    <row r="40" spans="1:20" s="276" customFormat="1" ht="18" customHeight="1">
      <c r="A40" s="28"/>
      <c r="B40" s="66"/>
      <c r="C40" s="277"/>
      <c r="D40" s="278"/>
      <c r="E40" s="279"/>
      <c r="F40" s="69"/>
      <c r="G40" s="70"/>
      <c r="H40" s="70"/>
      <c r="I40" s="71"/>
      <c r="J40" s="59"/>
      <c r="K40" s="210">
        <v>2</v>
      </c>
      <c r="L40" s="348">
        <v>239.736</v>
      </c>
      <c r="M40" s="348">
        <v>239.933</v>
      </c>
      <c r="N40" s="349">
        <f>(M40-L40)*1000</f>
        <v>197.00000000000273</v>
      </c>
      <c r="O40" s="378" t="s">
        <v>170</v>
      </c>
      <c r="P40" s="379"/>
      <c r="Q40" s="379"/>
      <c r="R40" s="380"/>
      <c r="S40" s="274"/>
      <c r="T40" s="275"/>
    </row>
    <row r="41" spans="1:20" s="276" customFormat="1" ht="20.25" customHeight="1">
      <c r="A41" s="28"/>
      <c r="B41" s="210">
        <v>3</v>
      </c>
      <c r="C41" s="348">
        <v>239.363</v>
      </c>
      <c r="D41" s="348">
        <v>239.993</v>
      </c>
      <c r="E41" s="349">
        <f>(D41-C41)*1000</f>
        <v>629.9999999999955</v>
      </c>
      <c r="F41" s="384" t="s">
        <v>15</v>
      </c>
      <c r="G41" s="385"/>
      <c r="H41" s="385"/>
      <c r="I41" s="386"/>
      <c r="J41" s="59"/>
      <c r="K41" s="66"/>
      <c r="L41" s="67"/>
      <c r="M41" s="217"/>
      <c r="N41" s="68"/>
      <c r="O41" s="218"/>
      <c r="P41" s="219"/>
      <c r="Q41" s="219"/>
      <c r="R41" s="220"/>
      <c r="S41" s="274"/>
      <c r="T41" s="275"/>
    </row>
    <row r="42" spans="1:20" s="276" customFormat="1" ht="18" customHeight="1">
      <c r="A42" s="28"/>
      <c r="B42" s="66"/>
      <c r="C42" s="277"/>
      <c r="D42" s="278"/>
      <c r="E42" s="279"/>
      <c r="F42" s="69"/>
      <c r="G42" s="70"/>
      <c r="H42" s="70"/>
      <c r="I42" s="71"/>
      <c r="J42" s="59"/>
      <c r="K42" s="210">
        <v>3</v>
      </c>
      <c r="L42" s="348">
        <v>239.766</v>
      </c>
      <c r="M42" s="348">
        <v>239.963</v>
      </c>
      <c r="N42" s="349">
        <f>(M42-L42)*1000</f>
        <v>197.00000000000273</v>
      </c>
      <c r="O42" s="378" t="s">
        <v>169</v>
      </c>
      <c r="P42" s="379"/>
      <c r="Q42" s="379"/>
      <c r="R42" s="380"/>
      <c r="S42" s="274"/>
      <c r="T42" s="275"/>
    </row>
    <row r="43" spans="1:20" s="276" customFormat="1" ht="20.25" customHeight="1">
      <c r="A43" s="28"/>
      <c r="B43" s="210">
        <v>4</v>
      </c>
      <c r="C43" s="348">
        <v>239.264</v>
      </c>
      <c r="D43" s="348">
        <v>239.933</v>
      </c>
      <c r="E43" s="349">
        <f>(D43-C43)*1000</f>
        <v>668.9999999999827</v>
      </c>
      <c r="F43" s="384" t="s">
        <v>15</v>
      </c>
      <c r="G43" s="385"/>
      <c r="H43" s="385"/>
      <c r="I43" s="386"/>
      <c r="J43" s="59"/>
      <c r="K43" s="66"/>
      <c r="L43" s="67"/>
      <c r="M43" s="217"/>
      <c r="N43" s="68"/>
      <c r="O43" s="218"/>
      <c r="P43" s="219"/>
      <c r="Q43" s="219"/>
      <c r="R43" s="220"/>
      <c r="S43" s="274"/>
      <c r="T43" s="275"/>
    </row>
    <row r="44" spans="1:20" s="276" customFormat="1" ht="18" customHeight="1">
      <c r="A44" s="28"/>
      <c r="B44" s="66"/>
      <c r="C44" s="277"/>
      <c r="D44" s="278"/>
      <c r="E44" s="279"/>
      <c r="F44" s="69"/>
      <c r="G44" s="70"/>
      <c r="H44" s="70"/>
      <c r="I44" s="71"/>
      <c r="J44" s="59"/>
      <c r="K44" s="66"/>
      <c r="L44" s="67"/>
      <c r="M44" s="217"/>
      <c r="N44" s="68"/>
      <c r="O44" s="218"/>
      <c r="P44" s="219"/>
      <c r="Q44" s="219"/>
      <c r="R44" s="220"/>
      <c r="S44" s="274"/>
      <c r="T44" s="275"/>
    </row>
    <row r="45" spans="1:20" s="276" customFormat="1" ht="20.25">
      <c r="A45" s="28"/>
      <c r="B45" s="210">
        <v>5</v>
      </c>
      <c r="C45" s="348">
        <v>239.409</v>
      </c>
      <c r="D45" s="348">
        <v>239.973</v>
      </c>
      <c r="E45" s="349">
        <f>(D45-C45)*1000</f>
        <v>564.0000000000214</v>
      </c>
      <c r="F45" s="384" t="s">
        <v>15</v>
      </c>
      <c r="G45" s="385"/>
      <c r="H45" s="385"/>
      <c r="I45" s="386"/>
      <c r="J45" s="59"/>
      <c r="K45" s="210">
        <v>7</v>
      </c>
      <c r="L45" s="348">
        <v>239.941</v>
      </c>
      <c r="M45" s="348">
        <v>239.988</v>
      </c>
      <c r="N45" s="349">
        <f>(M45-L45)*1000</f>
        <v>46.999999999997044</v>
      </c>
      <c r="O45" s="378" t="s">
        <v>70</v>
      </c>
      <c r="P45" s="379"/>
      <c r="Q45" s="379"/>
      <c r="R45" s="380"/>
      <c r="S45" s="274"/>
      <c r="T45" s="275"/>
    </row>
    <row r="46" spans="1:20" s="276" customFormat="1" ht="18" customHeight="1">
      <c r="A46" s="28"/>
      <c r="B46" s="66"/>
      <c r="C46" s="277"/>
      <c r="D46" s="278"/>
      <c r="E46" s="279"/>
      <c r="F46" s="69"/>
      <c r="G46" s="70"/>
      <c r="H46" s="70"/>
      <c r="I46" s="71"/>
      <c r="J46" s="59"/>
      <c r="K46" s="66"/>
      <c r="L46" s="348">
        <v>239.989</v>
      </c>
      <c r="M46" s="348">
        <v>239.997</v>
      </c>
      <c r="N46" s="349">
        <f>(M46-L46)*1000</f>
        <v>8.000000000009777</v>
      </c>
      <c r="O46" s="218"/>
      <c r="P46" s="219"/>
      <c r="Q46" s="219"/>
      <c r="R46" s="220"/>
      <c r="S46" s="274"/>
      <c r="T46" s="275"/>
    </row>
    <row r="47" spans="1:20" s="276" customFormat="1" ht="20.25" customHeight="1">
      <c r="A47" s="28"/>
      <c r="B47" s="210">
        <v>7</v>
      </c>
      <c r="C47" s="348">
        <v>239.526</v>
      </c>
      <c r="D47" s="348">
        <v>240.161</v>
      </c>
      <c r="E47" s="349">
        <f>(D47-C47)*1000</f>
        <v>634.9999999999909</v>
      </c>
      <c r="F47" s="381" t="s">
        <v>193</v>
      </c>
      <c r="G47" s="382"/>
      <c r="H47" s="382"/>
      <c r="I47" s="383"/>
      <c r="J47" s="59"/>
      <c r="K47" s="66"/>
      <c r="L47" s="67"/>
      <c r="M47" s="217"/>
      <c r="N47" s="68"/>
      <c r="O47" s="218"/>
      <c r="P47" s="219"/>
      <c r="Q47" s="219"/>
      <c r="R47" s="220"/>
      <c r="S47" s="274"/>
      <c r="T47" s="275"/>
    </row>
    <row r="48" spans="1:20" s="276" customFormat="1" ht="18" customHeight="1">
      <c r="A48" s="28"/>
      <c r="B48" s="66"/>
      <c r="C48" s="277"/>
      <c r="D48" s="278"/>
      <c r="E48" s="279"/>
      <c r="F48" s="69"/>
      <c r="G48" s="70"/>
      <c r="H48" s="70"/>
      <c r="I48" s="71"/>
      <c r="J48" s="59"/>
      <c r="K48" s="210">
        <v>9</v>
      </c>
      <c r="L48" s="348">
        <v>239.941</v>
      </c>
      <c r="M48" s="348">
        <v>239.996</v>
      </c>
      <c r="N48" s="349">
        <f>(M48-L48)*1000</f>
        <v>55.00000000000682</v>
      </c>
      <c r="O48" s="378" t="s">
        <v>75</v>
      </c>
      <c r="P48" s="379"/>
      <c r="Q48" s="379"/>
      <c r="R48" s="380"/>
      <c r="S48" s="274"/>
      <c r="T48" s="275"/>
    </row>
    <row r="49" spans="1:20" s="276" customFormat="1" ht="20.25" customHeight="1">
      <c r="A49" s="28"/>
      <c r="B49" s="210">
        <v>9</v>
      </c>
      <c r="C49" s="348">
        <v>239.573</v>
      </c>
      <c r="D49" s="348">
        <v>240.144</v>
      </c>
      <c r="E49" s="349">
        <f>(D49-C49)*1000</f>
        <v>570.999999999998</v>
      </c>
      <c r="F49" s="384" t="s">
        <v>194</v>
      </c>
      <c r="G49" s="385"/>
      <c r="H49" s="385"/>
      <c r="I49" s="386"/>
      <c r="J49" s="59"/>
      <c r="K49" s="66"/>
      <c r="L49" s="67"/>
      <c r="M49" s="217"/>
      <c r="N49" s="68"/>
      <c r="O49" s="218"/>
      <c r="P49" s="219"/>
      <c r="Q49" s="219"/>
      <c r="R49" s="220"/>
      <c r="S49" s="274"/>
      <c r="T49" s="275"/>
    </row>
    <row r="50" spans="1:20" s="280" customFormat="1" ht="20.25" customHeight="1">
      <c r="A50" s="28"/>
      <c r="B50" s="72"/>
      <c r="C50" s="73"/>
      <c r="D50" s="221"/>
      <c r="E50" s="74"/>
      <c r="F50" s="75"/>
      <c r="G50" s="76"/>
      <c r="H50" s="76"/>
      <c r="I50" s="77"/>
      <c r="J50" s="59"/>
      <c r="K50" s="72"/>
      <c r="L50" s="73"/>
      <c r="M50" s="221"/>
      <c r="N50" s="74"/>
      <c r="O50" s="75"/>
      <c r="P50" s="76"/>
      <c r="Q50" s="76"/>
      <c r="R50" s="77"/>
      <c r="S50" s="274"/>
      <c r="T50" s="275"/>
    </row>
    <row r="51" spans="1:19" ht="25.5" customHeight="1" thickBo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</row>
  </sheetData>
  <sheetProtection password="E755" sheet="1" objects="1" scenarios="1"/>
  <mergeCells count="19">
    <mergeCell ref="O48:R48"/>
    <mergeCell ref="F49:I49"/>
    <mergeCell ref="F45:I45"/>
    <mergeCell ref="P10:Q10"/>
    <mergeCell ref="D34:G34"/>
    <mergeCell ref="M34:P34"/>
    <mergeCell ref="F35:I35"/>
    <mergeCell ref="O35:R35"/>
    <mergeCell ref="P19:Q19"/>
    <mergeCell ref="O38:R38"/>
    <mergeCell ref="O40:R40"/>
    <mergeCell ref="P20:Q20"/>
    <mergeCell ref="F37:I37"/>
    <mergeCell ref="F39:I39"/>
    <mergeCell ref="O42:R42"/>
    <mergeCell ref="F47:I47"/>
    <mergeCell ref="F43:I43"/>
    <mergeCell ref="F41:I41"/>
    <mergeCell ref="O45:R45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1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7" customFormat="1" ht="13.5" customHeight="1" thickBot="1">
      <c r="AD1" s="83"/>
      <c r="AE1" s="160"/>
      <c r="BH1" s="83"/>
      <c r="BI1" s="160"/>
      <c r="CE1"/>
      <c r="CF1"/>
      <c r="CG1"/>
      <c r="CH1"/>
      <c r="CI1"/>
      <c r="CJ1"/>
      <c r="CK1"/>
      <c r="CL1" s="83"/>
      <c r="CM1" s="160"/>
      <c r="CN1"/>
      <c r="CO1"/>
      <c r="CP1"/>
      <c r="CQ1"/>
      <c r="CR1"/>
      <c r="CS1"/>
      <c r="DF1"/>
      <c r="DG1"/>
      <c r="DH1"/>
      <c r="DI1"/>
      <c r="DP1" s="83"/>
      <c r="DQ1" s="160"/>
    </row>
    <row r="2" spans="2:150" ht="36" customHeight="1">
      <c r="B2" s="151"/>
      <c r="C2" s="152"/>
      <c r="D2" s="403" t="s">
        <v>46</v>
      </c>
      <c r="E2" s="403"/>
      <c r="F2" s="403"/>
      <c r="G2" s="403"/>
      <c r="H2" s="403"/>
      <c r="I2" s="403"/>
      <c r="J2" s="152"/>
      <c r="K2" s="153"/>
      <c r="M2" s="177"/>
      <c r="N2" s="177"/>
      <c r="O2" s="177"/>
      <c r="R2" s="154"/>
      <c r="S2" s="155"/>
      <c r="T2" s="155"/>
      <c r="U2" s="155"/>
      <c r="V2" s="401" t="s">
        <v>47</v>
      </c>
      <c r="W2" s="401"/>
      <c r="X2" s="401"/>
      <c r="Y2" s="401"/>
      <c r="Z2" s="155"/>
      <c r="AA2" s="155"/>
      <c r="AB2" s="155"/>
      <c r="AC2" s="156"/>
      <c r="AE2" s="177"/>
      <c r="AH2" s="400" t="s">
        <v>47</v>
      </c>
      <c r="AI2" s="401"/>
      <c r="AJ2" s="401"/>
      <c r="AK2" s="402"/>
      <c r="AO2" s="177"/>
      <c r="DF2" s="154"/>
      <c r="DG2" s="155"/>
      <c r="DH2" s="401" t="s">
        <v>47</v>
      </c>
      <c r="DI2" s="401"/>
      <c r="DJ2" s="401"/>
      <c r="DK2" s="401"/>
      <c r="DL2" s="155"/>
      <c r="DM2" s="156"/>
      <c r="DR2" s="154"/>
      <c r="DS2" s="155"/>
      <c r="DT2" s="155"/>
      <c r="DU2" s="155"/>
      <c r="DV2" s="401" t="s">
        <v>47</v>
      </c>
      <c r="DW2" s="401"/>
      <c r="DX2" s="401"/>
      <c r="DY2" s="401"/>
      <c r="DZ2" s="401"/>
      <c r="EA2" s="401"/>
      <c r="EB2" s="155"/>
      <c r="EC2" s="155"/>
      <c r="ED2" s="155"/>
      <c r="EE2" s="156"/>
      <c r="EF2" s="177"/>
      <c r="EG2" s="177"/>
      <c r="EH2" s="177"/>
      <c r="EI2" s="177"/>
      <c r="EJ2" s="151"/>
      <c r="EK2" s="152"/>
      <c r="EL2" s="403" t="s">
        <v>46</v>
      </c>
      <c r="EM2" s="403"/>
      <c r="EN2" s="403"/>
      <c r="EO2" s="403"/>
      <c r="EP2" s="403"/>
      <c r="EQ2" s="403"/>
      <c r="ER2" s="152"/>
      <c r="ES2" s="153"/>
      <c r="ET2" s="177"/>
    </row>
    <row r="3" spans="2:150" ht="21" customHeight="1" thickBot="1">
      <c r="B3" s="82"/>
      <c r="E3" s="83"/>
      <c r="G3" s="83"/>
      <c r="K3" s="84"/>
      <c r="M3" s="177"/>
      <c r="N3" s="177"/>
      <c r="O3" s="177"/>
      <c r="R3" s="437" t="s">
        <v>24</v>
      </c>
      <c r="S3" s="407"/>
      <c r="T3" s="407"/>
      <c r="U3" s="438"/>
      <c r="V3" s="169"/>
      <c r="W3" s="178"/>
      <c r="X3" s="169"/>
      <c r="Y3" s="169"/>
      <c r="Z3" s="407" t="s">
        <v>25</v>
      </c>
      <c r="AA3" s="407"/>
      <c r="AB3" s="169"/>
      <c r="AC3" s="225"/>
      <c r="AD3" s="177"/>
      <c r="AE3" s="177"/>
      <c r="AH3" s="397" t="s">
        <v>26</v>
      </c>
      <c r="AI3" s="398"/>
      <c r="AJ3" s="398"/>
      <c r="AK3" s="399"/>
      <c r="AO3" s="177"/>
      <c r="DF3" s="227"/>
      <c r="DG3" s="169"/>
      <c r="DH3" s="398" t="s">
        <v>26</v>
      </c>
      <c r="DI3" s="398"/>
      <c r="DJ3" s="398"/>
      <c r="DK3" s="398"/>
      <c r="DL3" s="169"/>
      <c r="DM3" s="225"/>
      <c r="DR3" s="227"/>
      <c r="DS3" s="169"/>
      <c r="DT3" s="407" t="s">
        <v>25</v>
      </c>
      <c r="DU3" s="407"/>
      <c r="DV3" s="169"/>
      <c r="DW3" s="169"/>
      <c r="DX3" s="168"/>
      <c r="DY3" s="178"/>
      <c r="DZ3" s="169"/>
      <c r="EA3" s="169"/>
      <c r="EB3" s="407" t="s">
        <v>24</v>
      </c>
      <c r="EC3" s="407"/>
      <c r="ED3" s="169"/>
      <c r="EE3" s="225"/>
      <c r="EF3" s="177"/>
      <c r="EG3" s="177"/>
      <c r="EH3" s="177"/>
      <c r="EI3" s="177"/>
      <c r="EJ3" s="82"/>
      <c r="EM3" s="83"/>
      <c r="EN3" s="177"/>
      <c r="EO3" s="296"/>
      <c r="ES3" s="84"/>
      <c r="ET3" s="177"/>
    </row>
    <row r="4" spans="2:150" ht="24" thickTop="1">
      <c r="B4" s="404" t="s">
        <v>95</v>
      </c>
      <c r="C4" s="405"/>
      <c r="D4" s="405"/>
      <c r="E4" s="406"/>
      <c r="G4" s="83"/>
      <c r="H4" s="423" t="s">
        <v>96</v>
      </c>
      <c r="I4" s="405"/>
      <c r="J4" s="405"/>
      <c r="K4" s="424"/>
      <c r="M4" s="177"/>
      <c r="N4" s="177"/>
      <c r="O4" s="177"/>
      <c r="R4" s="157"/>
      <c r="S4" s="131"/>
      <c r="T4" s="131"/>
      <c r="U4" s="131"/>
      <c r="V4" s="376" t="s">
        <v>88</v>
      </c>
      <c r="W4" s="376"/>
      <c r="X4" s="376"/>
      <c r="Y4" s="376"/>
      <c r="Z4" s="131"/>
      <c r="AA4" s="131"/>
      <c r="AB4" s="158"/>
      <c r="AC4" s="246"/>
      <c r="AD4" s="177"/>
      <c r="AE4" s="177"/>
      <c r="AH4" s="396" t="s">
        <v>88</v>
      </c>
      <c r="AI4" s="376"/>
      <c r="AJ4" s="376"/>
      <c r="AK4" s="377"/>
      <c r="AO4" s="177"/>
      <c r="BW4" s="14" t="s">
        <v>102</v>
      </c>
      <c r="DF4" s="157"/>
      <c r="DG4" s="338"/>
      <c r="DH4" s="376" t="s">
        <v>88</v>
      </c>
      <c r="DI4" s="376"/>
      <c r="DJ4" s="376"/>
      <c r="DK4" s="376"/>
      <c r="DL4" s="131"/>
      <c r="DM4" s="159"/>
      <c r="DR4" s="157"/>
      <c r="DS4" s="131"/>
      <c r="DT4" s="131"/>
      <c r="DU4" s="131"/>
      <c r="DV4" s="376" t="s">
        <v>88</v>
      </c>
      <c r="DW4" s="376"/>
      <c r="DX4" s="376"/>
      <c r="DY4" s="376"/>
      <c r="DZ4" s="376"/>
      <c r="EA4" s="376"/>
      <c r="EB4" s="131"/>
      <c r="EC4" s="131"/>
      <c r="ED4" s="131"/>
      <c r="EE4" s="159"/>
      <c r="EF4" s="177"/>
      <c r="EG4" s="177"/>
      <c r="EH4" s="177"/>
      <c r="EI4" s="177"/>
      <c r="EJ4" s="404" t="s">
        <v>97</v>
      </c>
      <c r="EK4" s="405"/>
      <c r="EL4" s="405"/>
      <c r="EM4" s="406"/>
      <c r="EN4" s="177"/>
      <c r="EO4" s="296"/>
      <c r="EP4" s="423" t="s">
        <v>196</v>
      </c>
      <c r="EQ4" s="405"/>
      <c r="ER4" s="405"/>
      <c r="ES4" s="424"/>
      <c r="ET4" s="177"/>
    </row>
    <row r="5" spans="2:150" ht="21" customHeight="1">
      <c r="B5" s="408" t="s">
        <v>27</v>
      </c>
      <c r="C5" s="409"/>
      <c r="D5" s="409"/>
      <c r="E5" s="410"/>
      <c r="G5" s="83"/>
      <c r="H5" s="425" t="s">
        <v>27</v>
      </c>
      <c r="I5" s="409"/>
      <c r="J5" s="409"/>
      <c r="K5" s="426"/>
      <c r="M5" s="177"/>
      <c r="N5" s="177"/>
      <c r="O5" s="177"/>
      <c r="R5" s="202"/>
      <c r="S5" s="203"/>
      <c r="T5" s="102"/>
      <c r="U5" s="247"/>
      <c r="V5" s="182"/>
      <c r="W5" s="86"/>
      <c r="X5" s="87"/>
      <c r="Y5" s="167"/>
      <c r="Z5" s="87"/>
      <c r="AA5" s="167"/>
      <c r="AB5" s="291"/>
      <c r="AC5" s="248"/>
      <c r="AD5" s="177"/>
      <c r="AE5" s="177"/>
      <c r="AH5" s="98"/>
      <c r="AI5" s="89"/>
      <c r="AJ5" s="92"/>
      <c r="AK5" s="91"/>
      <c r="AO5" s="177"/>
      <c r="AP5" s="177"/>
      <c r="AQ5" s="177"/>
      <c r="AR5" s="177"/>
      <c r="DF5" s="98"/>
      <c r="DG5" s="89"/>
      <c r="DH5" s="92"/>
      <c r="DI5" s="89"/>
      <c r="DJ5" s="92"/>
      <c r="DK5" s="89"/>
      <c r="DL5" s="92"/>
      <c r="DM5" s="248"/>
      <c r="DR5" s="329"/>
      <c r="DS5" s="93"/>
      <c r="DT5" s="87"/>
      <c r="DU5" s="167"/>
      <c r="DV5" s="87"/>
      <c r="DW5" s="324"/>
      <c r="DX5" s="286"/>
      <c r="DY5" s="266"/>
      <c r="DZ5" s="415" t="s">
        <v>171</v>
      </c>
      <c r="EA5" s="416"/>
      <c r="EB5" s="417" t="s">
        <v>29</v>
      </c>
      <c r="EC5" s="418"/>
      <c r="ED5" s="413" t="s">
        <v>28</v>
      </c>
      <c r="EE5" s="414"/>
      <c r="EF5" s="177"/>
      <c r="EG5" s="177"/>
      <c r="EH5" s="177"/>
      <c r="EI5" s="177"/>
      <c r="EJ5" s="408" t="s">
        <v>27</v>
      </c>
      <c r="EK5" s="409"/>
      <c r="EL5" s="409"/>
      <c r="EM5" s="410"/>
      <c r="EN5" s="177"/>
      <c r="EO5" s="296"/>
      <c r="EP5" s="425" t="s">
        <v>27</v>
      </c>
      <c r="EQ5" s="409"/>
      <c r="ER5" s="409"/>
      <c r="ES5" s="426"/>
      <c r="ET5" s="177"/>
    </row>
    <row r="6" spans="2:150" ht="21" customHeight="1" thickBot="1">
      <c r="B6" s="429" t="s">
        <v>30</v>
      </c>
      <c r="C6" s="428"/>
      <c r="D6" s="430" t="s">
        <v>31</v>
      </c>
      <c r="E6" s="431"/>
      <c r="F6" s="90"/>
      <c r="G6" s="99"/>
      <c r="H6" s="432" t="s">
        <v>30</v>
      </c>
      <c r="I6" s="433"/>
      <c r="J6" s="411" t="s">
        <v>31</v>
      </c>
      <c r="K6" s="434"/>
      <c r="M6" s="177"/>
      <c r="N6" s="177"/>
      <c r="O6" s="177"/>
      <c r="R6" s="439" t="s">
        <v>29</v>
      </c>
      <c r="S6" s="416"/>
      <c r="T6" s="435" t="s">
        <v>28</v>
      </c>
      <c r="U6" s="436"/>
      <c r="V6" s="183"/>
      <c r="W6" s="86"/>
      <c r="X6" s="95"/>
      <c r="Y6" s="252"/>
      <c r="Z6" s="253"/>
      <c r="AA6" s="252"/>
      <c r="AB6" s="250" t="s">
        <v>93</v>
      </c>
      <c r="AC6" s="255">
        <v>239.409</v>
      </c>
      <c r="AD6" s="177"/>
      <c r="AE6" s="177"/>
      <c r="AH6" s="290" t="s">
        <v>63</v>
      </c>
      <c r="AI6" s="335">
        <v>239.028</v>
      </c>
      <c r="AJ6" s="97" t="s">
        <v>19</v>
      </c>
      <c r="AK6" s="263">
        <v>239.399</v>
      </c>
      <c r="AO6" s="177"/>
      <c r="AP6" s="177"/>
      <c r="AQ6" s="177"/>
      <c r="AR6" s="177"/>
      <c r="BV6" s="205" t="s">
        <v>48</v>
      </c>
      <c r="BW6" s="106" t="s">
        <v>32</v>
      </c>
      <c r="BX6" s="204" t="s">
        <v>33</v>
      </c>
      <c r="DF6" s="161" t="s">
        <v>92</v>
      </c>
      <c r="DG6" s="170">
        <v>239.94</v>
      </c>
      <c r="DH6" s="97" t="s">
        <v>62</v>
      </c>
      <c r="DI6" s="261">
        <v>240.262</v>
      </c>
      <c r="DJ6" s="97"/>
      <c r="DK6" s="261"/>
      <c r="DL6" s="97"/>
      <c r="DM6" s="263"/>
      <c r="DR6" s="330"/>
      <c r="DS6" s="268"/>
      <c r="DT6" s="180"/>
      <c r="DU6" s="269"/>
      <c r="DV6" s="250" t="s">
        <v>80</v>
      </c>
      <c r="DW6" s="325">
        <v>239.973</v>
      </c>
      <c r="DX6" s="183"/>
      <c r="DY6" s="267"/>
      <c r="DZ6" s="102"/>
      <c r="EA6" s="101"/>
      <c r="EB6" s="102"/>
      <c r="EC6" s="101"/>
      <c r="ED6" s="102"/>
      <c r="EE6" s="214"/>
      <c r="EF6" s="177"/>
      <c r="EG6" s="177"/>
      <c r="EH6" s="177"/>
      <c r="EI6" s="177"/>
      <c r="EJ6" s="419" t="s">
        <v>30</v>
      </c>
      <c r="EK6" s="420"/>
      <c r="EL6" s="411" t="s">
        <v>31</v>
      </c>
      <c r="EM6" s="412"/>
      <c r="EN6" s="297"/>
      <c r="EO6" s="298"/>
      <c r="EP6" s="427" t="s">
        <v>30</v>
      </c>
      <c r="EQ6" s="428"/>
      <c r="ER6" s="421" t="s">
        <v>31</v>
      </c>
      <c r="ES6" s="422"/>
      <c r="ET6" s="177"/>
    </row>
    <row r="7" spans="2:150" ht="21" customHeight="1" thickTop="1">
      <c r="B7" s="98"/>
      <c r="C7" s="99"/>
      <c r="D7" s="88"/>
      <c r="E7" s="99"/>
      <c r="F7" s="107"/>
      <c r="G7" s="83"/>
      <c r="H7" s="88"/>
      <c r="I7" s="99"/>
      <c r="J7" s="88"/>
      <c r="K7" s="141"/>
      <c r="M7" s="177"/>
      <c r="N7" s="177"/>
      <c r="O7" s="177"/>
      <c r="R7" s="100"/>
      <c r="S7" s="101"/>
      <c r="T7" s="102"/>
      <c r="U7" s="228"/>
      <c r="V7" s="183"/>
      <c r="W7" s="86"/>
      <c r="X7" s="103" t="s">
        <v>57</v>
      </c>
      <c r="Y7" s="249">
        <v>239.268</v>
      </c>
      <c r="Z7" s="250" t="s">
        <v>83</v>
      </c>
      <c r="AA7" s="249">
        <v>239.363</v>
      </c>
      <c r="AB7" s="253"/>
      <c r="AC7" s="254"/>
      <c r="AD7" s="177"/>
      <c r="AE7" s="177"/>
      <c r="AH7" s="259"/>
      <c r="AI7" s="260"/>
      <c r="AJ7" s="163"/>
      <c r="AK7" s="263"/>
      <c r="AO7" s="177"/>
      <c r="AP7" s="177"/>
      <c r="AQ7" s="177"/>
      <c r="AR7" s="177"/>
      <c r="DF7" s="161"/>
      <c r="DG7" s="170"/>
      <c r="DH7" s="97"/>
      <c r="DI7" s="261"/>
      <c r="DJ7" s="97" t="s">
        <v>72</v>
      </c>
      <c r="DK7" s="261">
        <v>240.289</v>
      </c>
      <c r="DL7" s="97"/>
      <c r="DM7" s="263"/>
      <c r="DR7" s="331" t="s">
        <v>16</v>
      </c>
      <c r="DS7" s="249">
        <v>240.038</v>
      </c>
      <c r="DT7" s="250" t="s">
        <v>76</v>
      </c>
      <c r="DU7" s="249">
        <v>239.993</v>
      </c>
      <c r="DV7" s="180"/>
      <c r="DW7" s="326"/>
      <c r="DX7" s="183"/>
      <c r="DY7" s="267"/>
      <c r="DZ7" s="328" t="s">
        <v>94</v>
      </c>
      <c r="EA7" s="350">
        <v>46.707</v>
      </c>
      <c r="EB7" s="102"/>
      <c r="EC7" s="101"/>
      <c r="ED7" s="102"/>
      <c r="EE7" s="214"/>
      <c r="EF7" s="177"/>
      <c r="EG7" s="177"/>
      <c r="EH7" s="177"/>
      <c r="EI7" s="177"/>
      <c r="EJ7" s="98"/>
      <c r="EK7" s="99"/>
      <c r="EL7" s="88"/>
      <c r="EM7" s="99"/>
      <c r="EN7" s="107"/>
      <c r="EO7" s="83"/>
      <c r="EP7" s="88"/>
      <c r="EQ7" s="99"/>
      <c r="ER7" s="88"/>
      <c r="ES7" s="141"/>
      <c r="ET7" s="177"/>
    </row>
    <row r="8" spans="2:150" ht="21" customHeight="1">
      <c r="B8" s="289" t="s">
        <v>117</v>
      </c>
      <c r="C8" s="240">
        <v>234.47</v>
      </c>
      <c r="D8" s="283" t="s">
        <v>122</v>
      </c>
      <c r="E8" s="237">
        <v>235</v>
      </c>
      <c r="F8" s="88"/>
      <c r="G8" s="99"/>
      <c r="H8" s="241" t="s">
        <v>127</v>
      </c>
      <c r="I8" s="240">
        <v>238.098</v>
      </c>
      <c r="J8" s="283" t="s">
        <v>128</v>
      </c>
      <c r="K8" s="294">
        <v>238.098</v>
      </c>
      <c r="M8" s="177"/>
      <c r="N8" s="177"/>
      <c r="O8" s="177"/>
      <c r="R8" s="162" t="s">
        <v>65</v>
      </c>
      <c r="S8" s="224">
        <v>238.675</v>
      </c>
      <c r="T8" s="232" t="s">
        <v>56</v>
      </c>
      <c r="U8" s="223">
        <v>238.675</v>
      </c>
      <c r="V8" s="183"/>
      <c r="W8" s="86"/>
      <c r="X8" s="95"/>
      <c r="Y8" s="252"/>
      <c r="Z8" s="253"/>
      <c r="AA8" s="252"/>
      <c r="AB8" s="250" t="s">
        <v>100</v>
      </c>
      <c r="AC8" s="255">
        <v>239.526</v>
      </c>
      <c r="AD8" s="177"/>
      <c r="AE8" s="177"/>
      <c r="AH8" s="290" t="s">
        <v>64</v>
      </c>
      <c r="AI8" s="335">
        <v>239.035</v>
      </c>
      <c r="AJ8" s="262" t="s">
        <v>20</v>
      </c>
      <c r="AK8" s="263">
        <v>239.458</v>
      </c>
      <c r="AO8" s="177"/>
      <c r="AP8" s="177"/>
      <c r="AQ8" s="177"/>
      <c r="AR8" s="177"/>
      <c r="BW8" s="108" t="s">
        <v>101</v>
      </c>
      <c r="DF8" s="161" t="s">
        <v>55</v>
      </c>
      <c r="DG8" s="170">
        <v>240.197</v>
      </c>
      <c r="DH8" s="97" t="s">
        <v>66</v>
      </c>
      <c r="DI8" s="261">
        <v>240.262</v>
      </c>
      <c r="DJ8" s="97"/>
      <c r="DK8" s="261"/>
      <c r="DL8" s="336" t="s">
        <v>73</v>
      </c>
      <c r="DM8" s="337">
        <v>47.16</v>
      </c>
      <c r="DR8" s="332"/>
      <c r="DS8" s="269"/>
      <c r="DT8" s="180"/>
      <c r="DU8" s="269"/>
      <c r="DV8" s="250" t="s">
        <v>81</v>
      </c>
      <c r="DW8" s="325">
        <v>240.161</v>
      </c>
      <c r="DX8" s="183"/>
      <c r="DY8" s="267"/>
      <c r="DZ8" s="102"/>
      <c r="EA8" s="101"/>
      <c r="EB8" s="232" t="s">
        <v>34</v>
      </c>
      <c r="EC8" s="223">
        <v>240.764</v>
      </c>
      <c r="ED8" s="233" t="s">
        <v>68</v>
      </c>
      <c r="EE8" s="234">
        <v>240.764</v>
      </c>
      <c r="EF8" s="177"/>
      <c r="EG8" s="177"/>
      <c r="EH8" s="177"/>
      <c r="EI8" s="177"/>
      <c r="EJ8" s="289" t="s">
        <v>129</v>
      </c>
      <c r="EK8" s="240">
        <v>241.15</v>
      </c>
      <c r="EL8" s="283" t="s">
        <v>130</v>
      </c>
      <c r="EM8" s="237">
        <v>241.15</v>
      </c>
      <c r="EN8" s="88"/>
      <c r="EO8" s="99"/>
      <c r="EP8" s="241" t="s">
        <v>154</v>
      </c>
      <c r="EQ8" s="299">
        <v>249.93</v>
      </c>
      <c r="ER8" s="300" t="s">
        <v>155</v>
      </c>
      <c r="ES8" s="301">
        <v>249.93</v>
      </c>
      <c r="ET8" s="177"/>
    </row>
    <row r="9" spans="2:150" ht="21" customHeight="1">
      <c r="B9" s="289" t="s">
        <v>118</v>
      </c>
      <c r="C9" s="240">
        <v>235.86</v>
      </c>
      <c r="D9" s="283" t="s">
        <v>121</v>
      </c>
      <c r="E9" s="237">
        <v>236.357</v>
      </c>
      <c r="F9" s="88"/>
      <c r="G9" s="99"/>
      <c r="H9" s="241" t="s">
        <v>125</v>
      </c>
      <c r="I9" s="240">
        <v>236.698</v>
      </c>
      <c r="J9" s="283" t="s">
        <v>126</v>
      </c>
      <c r="K9" s="294">
        <v>236.615</v>
      </c>
      <c r="M9" s="177"/>
      <c r="N9" s="177"/>
      <c r="O9" s="177"/>
      <c r="R9" s="100"/>
      <c r="S9" s="101"/>
      <c r="T9" s="102"/>
      <c r="U9" s="101"/>
      <c r="V9" s="183"/>
      <c r="W9" s="86"/>
      <c r="X9" s="103" t="s">
        <v>58</v>
      </c>
      <c r="Y9" s="249">
        <v>239.251</v>
      </c>
      <c r="Z9" s="250" t="s">
        <v>84</v>
      </c>
      <c r="AA9" s="249">
        <v>239.264</v>
      </c>
      <c r="AB9" s="253"/>
      <c r="AC9" s="251"/>
      <c r="AD9" s="177"/>
      <c r="AE9" s="177"/>
      <c r="AH9" s="259"/>
      <c r="AI9" s="260"/>
      <c r="AJ9" s="262"/>
      <c r="AK9" s="263"/>
      <c r="AO9" s="177"/>
      <c r="AP9" s="177"/>
      <c r="AQ9" s="177"/>
      <c r="AR9" s="177"/>
      <c r="DF9" s="236"/>
      <c r="DG9" s="104"/>
      <c r="DH9" s="97"/>
      <c r="DI9" s="261"/>
      <c r="DJ9" s="97" t="s">
        <v>71</v>
      </c>
      <c r="DK9" s="261">
        <v>240.289</v>
      </c>
      <c r="DL9" s="334" t="s">
        <v>115</v>
      </c>
      <c r="DM9" s="337">
        <v>240.714</v>
      </c>
      <c r="DR9" s="331" t="s">
        <v>17</v>
      </c>
      <c r="DS9" s="249">
        <v>239.953</v>
      </c>
      <c r="DT9" s="250" t="s">
        <v>18</v>
      </c>
      <c r="DU9" s="249">
        <v>239.933</v>
      </c>
      <c r="DV9" s="180"/>
      <c r="DW9" s="326"/>
      <c r="DX9" s="183"/>
      <c r="DY9" s="267"/>
      <c r="DZ9" s="233" t="s">
        <v>82</v>
      </c>
      <c r="EA9" s="224">
        <v>47.107</v>
      </c>
      <c r="EB9" s="87"/>
      <c r="EC9" s="93"/>
      <c r="ED9" s="87"/>
      <c r="EE9" s="94"/>
      <c r="EF9" s="177"/>
      <c r="EG9" s="177"/>
      <c r="EH9" s="177"/>
      <c r="EI9" s="177"/>
      <c r="EJ9" s="289" t="s">
        <v>131</v>
      </c>
      <c r="EK9" s="240">
        <v>242.3</v>
      </c>
      <c r="EL9" s="283" t="s">
        <v>133</v>
      </c>
      <c r="EM9" s="237">
        <v>243.139</v>
      </c>
      <c r="EN9" s="88"/>
      <c r="EO9" s="99"/>
      <c r="EP9" s="241" t="s">
        <v>150</v>
      </c>
      <c r="EQ9" s="299">
        <v>248.385</v>
      </c>
      <c r="ER9" s="300" t="s">
        <v>148</v>
      </c>
      <c r="ES9" s="301">
        <v>248.385</v>
      </c>
      <c r="ET9" s="177"/>
    </row>
    <row r="10" spans="2:150" ht="21" customHeight="1">
      <c r="B10" s="98"/>
      <c r="C10" s="242"/>
      <c r="D10" s="88"/>
      <c r="E10" s="99"/>
      <c r="F10" s="88"/>
      <c r="G10" s="99"/>
      <c r="H10" s="88"/>
      <c r="I10" s="99"/>
      <c r="J10" s="88"/>
      <c r="K10" s="141"/>
      <c r="M10" s="177"/>
      <c r="N10" s="177"/>
      <c r="O10" s="177"/>
      <c r="R10" s="100"/>
      <c r="S10" s="101"/>
      <c r="T10" s="102"/>
      <c r="U10" s="101"/>
      <c r="V10" s="183"/>
      <c r="W10" s="86"/>
      <c r="X10" s="102"/>
      <c r="Y10" s="252"/>
      <c r="Z10" s="253"/>
      <c r="AA10" s="252"/>
      <c r="AB10" s="250" t="s">
        <v>99</v>
      </c>
      <c r="AC10" s="255">
        <v>239.573</v>
      </c>
      <c r="AD10" s="177"/>
      <c r="AE10" s="177"/>
      <c r="AH10" s="290" t="s">
        <v>21</v>
      </c>
      <c r="AI10" s="335">
        <v>239.18</v>
      </c>
      <c r="AJ10" s="262" t="s">
        <v>22</v>
      </c>
      <c r="AK10" s="263">
        <v>239.566</v>
      </c>
      <c r="AL10" s="177"/>
      <c r="AM10" s="177"/>
      <c r="AO10" s="177"/>
      <c r="AP10" s="177"/>
      <c r="AQ10" s="177"/>
      <c r="AR10" s="177"/>
      <c r="DF10" s="161" t="s">
        <v>86</v>
      </c>
      <c r="DG10" s="170">
        <v>240.197</v>
      </c>
      <c r="DH10" s="97" t="s">
        <v>67</v>
      </c>
      <c r="DI10" s="261">
        <v>240.278</v>
      </c>
      <c r="DJ10" s="97"/>
      <c r="DK10" s="261"/>
      <c r="DL10" s="97"/>
      <c r="DM10" s="263"/>
      <c r="DR10" s="332"/>
      <c r="DS10" s="269"/>
      <c r="DT10" s="180"/>
      <c r="DU10" s="269"/>
      <c r="DV10" s="250" t="s">
        <v>98</v>
      </c>
      <c r="DW10" s="325">
        <v>240.144</v>
      </c>
      <c r="DX10" s="183"/>
      <c r="DY10" s="267"/>
      <c r="DZ10" s="185" t="s">
        <v>115</v>
      </c>
      <c r="EA10" s="223">
        <v>240.767</v>
      </c>
      <c r="EB10" s="87"/>
      <c r="EC10" s="93"/>
      <c r="ED10" s="87"/>
      <c r="EE10" s="94"/>
      <c r="EF10" s="177"/>
      <c r="EG10" s="177"/>
      <c r="EH10" s="177"/>
      <c r="EI10" s="177"/>
      <c r="EJ10" s="289" t="s">
        <v>136</v>
      </c>
      <c r="EK10" s="240">
        <v>243.725</v>
      </c>
      <c r="EL10" s="283" t="s">
        <v>137</v>
      </c>
      <c r="EM10" s="237">
        <v>244.71</v>
      </c>
      <c r="EN10" s="88"/>
      <c r="EO10" s="99"/>
      <c r="EP10" s="241" t="s">
        <v>146</v>
      </c>
      <c r="EQ10" s="240">
        <v>247.197</v>
      </c>
      <c r="ER10" s="300" t="s">
        <v>144</v>
      </c>
      <c r="ES10" s="301">
        <v>247.197</v>
      </c>
      <c r="ET10" s="177"/>
    </row>
    <row r="11" spans="2:150" ht="21" customHeight="1" thickBot="1">
      <c r="B11" s="287" t="s">
        <v>119</v>
      </c>
      <c r="C11" s="243">
        <v>237.402</v>
      </c>
      <c r="D11" s="244" t="s">
        <v>120</v>
      </c>
      <c r="E11" s="245">
        <v>237.402</v>
      </c>
      <c r="F11" s="107"/>
      <c r="G11" s="83"/>
      <c r="H11" s="244" t="s">
        <v>123</v>
      </c>
      <c r="I11" s="245">
        <v>235</v>
      </c>
      <c r="J11" s="244" t="s">
        <v>124</v>
      </c>
      <c r="K11" s="295">
        <v>235.1</v>
      </c>
      <c r="M11" s="177"/>
      <c r="N11" s="177"/>
      <c r="O11" s="177"/>
      <c r="R11" s="109"/>
      <c r="S11" s="256"/>
      <c r="T11" s="306"/>
      <c r="U11" s="257"/>
      <c r="V11" s="184"/>
      <c r="W11" s="111"/>
      <c r="X11" s="110"/>
      <c r="Y11" s="256"/>
      <c r="Z11" s="110"/>
      <c r="AA11" s="256"/>
      <c r="AB11" s="116"/>
      <c r="AC11" s="258"/>
      <c r="AD11" s="177"/>
      <c r="AE11" s="177"/>
      <c r="AH11" s="264"/>
      <c r="AI11" s="265"/>
      <c r="AJ11" s="116"/>
      <c r="AK11" s="114"/>
      <c r="AL11" s="177"/>
      <c r="AM11" s="177"/>
      <c r="AO11" s="177"/>
      <c r="AP11" s="177"/>
      <c r="AQ11" s="177"/>
      <c r="AR11" s="177"/>
      <c r="CU11" s="352" t="s">
        <v>179</v>
      </c>
      <c r="CX11" s="362" t="s">
        <v>185</v>
      </c>
      <c r="DA11" s="352" t="s">
        <v>184</v>
      </c>
      <c r="DF11" s="198"/>
      <c r="DG11" s="113"/>
      <c r="DH11" s="116"/>
      <c r="DI11" s="113"/>
      <c r="DJ11" s="116"/>
      <c r="DK11" s="113"/>
      <c r="DL11" s="116"/>
      <c r="DM11" s="114"/>
      <c r="DR11" s="264"/>
      <c r="DS11" s="271"/>
      <c r="DT11" s="112"/>
      <c r="DU11" s="271"/>
      <c r="DV11" s="112"/>
      <c r="DW11" s="327"/>
      <c r="DX11" s="118"/>
      <c r="DY11" s="270"/>
      <c r="DZ11" s="116"/>
      <c r="EA11" s="235"/>
      <c r="EB11" s="116"/>
      <c r="EC11" s="235"/>
      <c r="ED11" s="110"/>
      <c r="EE11" s="272"/>
      <c r="EF11" s="177"/>
      <c r="EG11" s="177"/>
      <c r="EH11" s="177"/>
      <c r="EI11" s="177"/>
      <c r="EJ11" s="289" t="s">
        <v>139</v>
      </c>
      <c r="EK11" s="240">
        <v>245.402</v>
      </c>
      <c r="EL11" s="283" t="s">
        <v>141</v>
      </c>
      <c r="EM11" s="237">
        <v>246.102</v>
      </c>
      <c r="EN11" s="88"/>
      <c r="EO11" s="99"/>
      <c r="EP11" s="241" t="s">
        <v>142</v>
      </c>
      <c r="EQ11" s="299">
        <v>246.102</v>
      </c>
      <c r="ER11" s="300" t="s">
        <v>140</v>
      </c>
      <c r="ES11" s="301">
        <v>245.402</v>
      </c>
      <c r="ET11" s="177"/>
    </row>
    <row r="12" spans="2:150" ht="21" customHeight="1" thickBot="1">
      <c r="B12" s="109"/>
      <c r="C12" s="111"/>
      <c r="D12" s="110"/>
      <c r="E12" s="111"/>
      <c r="F12" s="110"/>
      <c r="G12" s="111"/>
      <c r="H12" s="110"/>
      <c r="I12" s="111"/>
      <c r="J12" s="110"/>
      <c r="K12" s="119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L12" s="177"/>
      <c r="AM12" s="177"/>
      <c r="AN12" s="177"/>
      <c r="AO12" s="177"/>
      <c r="AP12" s="177"/>
      <c r="AQ12" s="177"/>
      <c r="AR12" s="177"/>
      <c r="AS12" s="177"/>
      <c r="CX12" s="362" t="s">
        <v>186</v>
      </c>
      <c r="DA12" s="120"/>
      <c r="DH12" s="177"/>
      <c r="DI12" s="177"/>
      <c r="DJ12" s="177"/>
      <c r="DK12" s="177"/>
      <c r="DL12" s="177"/>
      <c r="DM12" s="177"/>
      <c r="EF12" s="177"/>
      <c r="EG12" s="177"/>
      <c r="EH12" s="177"/>
      <c r="EI12" s="177"/>
      <c r="EJ12" s="289" t="s">
        <v>143</v>
      </c>
      <c r="EK12" s="240">
        <v>247.197</v>
      </c>
      <c r="EL12" s="283" t="s">
        <v>145</v>
      </c>
      <c r="EM12" s="237">
        <v>247.197</v>
      </c>
      <c r="EN12" s="88"/>
      <c r="EO12" s="99"/>
      <c r="EP12" s="241" t="s">
        <v>138</v>
      </c>
      <c r="EQ12" s="299">
        <v>244.71</v>
      </c>
      <c r="ER12" s="300" t="s">
        <v>151</v>
      </c>
      <c r="ES12" s="301">
        <v>244.1</v>
      </c>
      <c r="ET12" s="177"/>
    </row>
    <row r="13" spans="71:149" ht="21" customHeight="1">
      <c r="BS13" s="120"/>
      <c r="BT13" s="120"/>
      <c r="BU13" s="120"/>
      <c r="BV13" s="120"/>
      <c r="BW13" s="120"/>
      <c r="CH13" s="120"/>
      <c r="CS13" s="120"/>
      <c r="CU13" s="120"/>
      <c r="EJ13" s="289" t="s">
        <v>147</v>
      </c>
      <c r="EK13" s="240">
        <v>248.385</v>
      </c>
      <c r="EL13" s="283" t="s">
        <v>149</v>
      </c>
      <c r="EM13" s="237">
        <v>248.385</v>
      </c>
      <c r="EN13" s="88"/>
      <c r="EO13" s="99"/>
      <c r="EP13" s="241" t="s">
        <v>134</v>
      </c>
      <c r="EQ13" s="240">
        <v>243.139</v>
      </c>
      <c r="ER13" s="281"/>
      <c r="ES13" s="141"/>
    </row>
    <row r="14" spans="71:149" ht="21" customHeight="1">
      <c r="BS14" s="120"/>
      <c r="BV14" s="120"/>
      <c r="CU14" s="120"/>
      <c r="EJ14" s="98"/>
      <c r="EK14" s="242"/>
      <c r="EL14" s="281"/>
      <c r="EM14" s="99"/>
      <c r="EN14" s="107"/>
      <c r="EO14" s="83"/>
      <c r="EP14" s="88"/>
      <c r="EQ14" s="99"/>
      <c r="ER14" s="281"/>
      <c r="ES14" s="141"/>
    </row>
    <row r="15" spans="67:149" ht="21" customHeight="1">
      <c r="BO15" s="230" t="s">
        <v>22</v>
      </c>
      <c r="BR15" s="120"/>
      <c r="CU15" s="163" t="s">
        <v>182</v>
      </c>
      <c r="EJ15" s="302" t="s">
        <v>152</v>
      </c>
      <c r="EK15" s="243">
        <v>249.41</v>
      </c>
      <c r="EL15" s="303" t="s">
        <v>153</v>
      </c>
      <c r="EM15" s="304">
        <v>249.41</v>
      </c>
      <c r="EN15" s="92"/>
      <c r="EO15" s="99"/>
      <c r="EP15" s="244" t="s">
        <v>135</v>
      </c>
      <c r="EQ15" s="245">
        <v>241.77</v>
      </c>
      <c r="ER15" s="282" t="s">
        <v>132</v>
      </c>
      <c r="ES15" s="305">
        <v>242.3</v>
      </c>
    </row>
    <row r="16" spans="66:150" ht="21" customHeight="1" thickBot="1">
      <c r="BN16" s="361" t="s">
        <v>173</v>
      </c>
      <c r="CE16" s="353" t="s">
        <v>176</v>
      </c>
      <c r="CU16" s="360" t="s">
        <v>183</v>
      </c>
      <c r="DC16" s="120"/>
      <c r="DI16" s="353" t="s">
        <v>176</v>
      </c>
      <c r="EF16" s="177"/>
      <c r="EG16" s="177"/>
      <c r="EH16" s="177"/>
      <c r="EI16" s="177"/>
      <c r="EJ16" s="109"/>
      <c r="EK16" s="111"/>
      <c r="EL16" s="110"/>
      <c r="EM16" s="111"/>
      <c r="EN16" s="110"/>
      <c r="EO16" s="111"/>
      <c r="EP16" s="110"/>
      <c r="EQ16" s="111"/>
      <c r="ER16" s="110"/>
      <c r="ES16" s="119"/>
      <c r="ET16" s="177"/>
    </row>
    <row r="17" spans="83:150" ht="18" customHeight="1">
      <c r="CE17" s="229" t="s">
        <v>178</v>
      </c>
      <c r="CT17" s="120"/>
      <c r="CY17" s="120"/>
      <c r="CZ17" s="120"/>
      <c r="DI17" s="229" t="s">
        <v>180</v>
      </c>
      <c r="EF17" s="177"/>
      <c r="EG17" s="177"/>
      <c r="EH17" s="177"/>
      <c r="EI17" s="177"/>
      <c r="ET17" s="177"/>
    </row>
    <row r="18" spans="54:121" ht="18" customHeight="1">
      <c r="BB18" s="120"/>
      <c r="BW18" s="323">
        <v>239.65</v>
      </c>
      <c r="CE18" s="120"/>
      <c r="CI18" s="238">
        <v>14</v>
      </c>
      <c r="DE18" s="238">
        <v>19</v>
      </c>
      <c r="DI18" s="120"/>
      <c r="DQ18" s="354">
        <v>240.1</v>
      </c>
    </row>
    <row r="19" spans="44:117" ht="18" customHeight="1">
      <c r="AR19" s="120"/>
      <c r="AS19" s="120"/>
      <c r="AT19" s="120"/>
      <c r="BE19" s="353" t="s">
        <v>174</v>
      </c>
      <c r="CA19" s="120"/>
      <c r="CG19" s="120"/>
      <c r="CH19" s="120"/>
      <c r="CI19" s="120"/>
      <c r="CS19" s="120"/>
      <c r="CZ19" s="120"/>
      <c r="DE19" s="120"/>
      <c r="DF19" s="120"/>
      <c r="DG19" s="120"/>
      <c r="DM19" s="120"/>
    </row>
    <row r="20" spans="46:145" ht="18" customHeight="1">
      <c r="AT20" s="120"/>
      <c r="BE20" s="229" t="s">
        <v>175</v>
      </c>
      <c r="BP20" s="284" t="s">
        <v>99</v>
      </c>
      <c r="BY20" s="120"/>
      <c r="DA20" s="120"/>
      <c r="DF20" s="172"/>
      <c r="DG20" s="172"/>
      <c r="EO20" s="179"/>
    </row>
    <row r="21" spans="54:145" ht="18" customHeight="1">
      <c r="BB21" s="120"/>
      <c r="BU21" s="120"/>
      <c r="BV21" s="120"/>
      <c r="BW21" s="120"/>
      <c r="CB21" s="176">
        <v>13</v>
      </c>
      <c r="DF21" s="172"/>
      <c r="DG21" s="172"/>
      <c r="DL21" s="176">
        <v>23</v>
      </c>
      <c r="EO21" s="120"/>
    </row>
    <row r="22" spans="46:145" ht="18" customHeight="1">
      <c r="AT22" s="120"/>
      <c r="AU22" s="120"/>
      <c r="AX22" s="120"/>
      <c r="BE22" s="120"/>
      <c r="BI22" s="176">
        <v>12</v>
      </c>
      <c r="BJ22" s="120"/>
      <c r="BK22" s="120"/>
      <c r="BL22" s="120"/>
      <c r="BY22" s="172"/>
      <c r="BZ22" s="121"/>
      <c r="CB22" s="120"/>
      <c r="CS22" s="121"/>
      <c r="DF22" s="172"/>
      <c r="DG22" s="172"/>
      <c r="DL22" s="120"/>
      <c r="DU22" s="120"/>
      <c r="DV22" s="120"/>
      <c r="DW22" s="120"/>
      <c r="EO22" s="121"/>
    </row>
    <row r="23" spans="47:147" ht="18" customHeight="1">
      <c r="AU23" s="120"/>
      <c r="AV23" s="120"/>
      <c r="AW23" s="120"/>
      <c r="AY23" s="231" t="s">
        <v>19</v>
      </c>
      <c r="BE23" s="120"/>
      <c r="BI23" s="120"/>
      <c r="BK23" s="239" t="s">
        <v>100</v>
      </c>
      <c r="BZ23" s="375" t="s">
        <v>191</v>
      </c>
      <c r="CI23" s="120"/>
      <c r="DF23" s="172"/>
      <c r="DG23" s="172"/>
      <c r="EI23" s="230" t="s">
        <v>67</v>
      </c>
      <c r="EO23" s="121"/>
      <c r="EQ23" s="222" t="s">
        <v>82</v>
      </c>
    </row>
    <row r="24" spans="57:145" ht="18" customHeight="1">
      <c r="BE24" s="176">
        <v>11</v>
      </c>
      <c r="BX24" s="120"/>
      <c r="CJ24" s="120"/>
      <c r="DF24" s="172"/>
      <c r="DG24" s="172"/>
      <c r="DU24" s="208" t="s">
        <v>98</v>
      </c>
      <c r="EB24" s="176">
        <v>31</v>
      </c>
      <c r="EG24" s="176">
        <v>32</v>
      </c>
      <c r="EO24" s="120"/>
    </row>
    <row r="25" spans="29:150" ht="18" customHeight="1">
      <c r="AC25" s="177"/>
      <c r="AE25" s="120"/>
      <c r="AQ25" s="121"/>
      <c r="AW25" s="120"/>
      <c r="AX25" s="120"/>
      <c r="AY25" s="120"/>
      <c r="BA25" s="121"/>
      <c r="BE25" s="120"/>
      <c r="BI25" s="120"/>
      <c r="BJ25" s="120"/>
      <c r="BK25" s="120"/>
      <c r="BL25" s="120"/>
      <c r="BQ25" s="121"/>
      <c r="BY25" s="172"/>
      <c r="BZ25" s="121"/>
      <c r="CS25" s="121"/>
      <c r="DU25" s="120"/>
      <c r="EB25" s="120"/>
      <c r="EG25" s="120"/>
      <c r="EO25" s="120"/>
      <c r="ET25" s="122"/>
    </row>
    <row r="26" spans="32:145" ht="18" customHeight="1">
      <c r="AF26" s="120"/>
      <c r="AV26" s="120"/>
      <c r="AY26" s="207" t="s">
        <v>93</v>
      </c>
      <c r="BZ26" s="375" t="s">
        <v>192</v>
      </c>
      <c r="EO26" s="120"/>
    </row>
    <row r="27" spans="29:145" ht="18" customHeight="1">
      <c r="AC27" s="120"/>
      <c r="AG27" s="120"/>
      <c r="BE27" s="229" t="s">
        <v>20</v>
      </c>
      <c r="BI27" s="120"/>
      <c r="CQ27" s="120"/>
      <c r="CR27" s="120"/>
      <c r="DD27" s="176">
        <v>18</v>
      </c>
      <c r="DW27" s="208" t="s">
        <v>81</v>
      </c>
      <c r="DY27" s="176">
        <v>27</v>
      </c>
      <c r="DZ27" s="120"/>
      <c r="EB27" s="120"/>
      <c r="EI27" s="120"/>
      <c r="EJ27" s="120"/>
      <c r="EK27" s="120"/>
      <c r="EL27" s="120"/>
      <c r="EM27" s="120"/>
      <c r="EN27" s="120"/>
      <c r="EO27" s="363" t="s">
        <v>73</v>
      </c>
    </row>
    <row r="28" spans="35:139" ht="18" customHeight="1">
      <c r="AI28" s="120"/>
      <c r="AK28" s="120"/>
      <c r="AQ28" s="121"/>
      <c r="AR28" s="176">
        <v>9</v>
      </c>
      <c r="AS28" s="120"/>
      <c r="AT28" s="120"/>
      <c r="AU28" s="120"/>
      <c r="BA28" s="121"/>
      <c r="BI28" s="120"/>
      <c r="BJ28" s="120"/>
      <c r="BK28" s="120"/>
      <c r="BL28" s="120"/>
      <c r="BQ28" s="121"/>
      <c r="BS28" s="120"/>
      <c r="BW28" s="121"/>
      <c r="DC28" s="120"/>
      <c r="DD28" s="120"/>
      <c r="DE28" s="120"/>
      <c r="DF28" s="120"/>
      <c r="DY28" s="120"/>
      <c r="DZ28" s="120"/>
      <c r="EA28" s="120"/>
      <c r="EH28" s="120"/>
      <c r="EI28" s="120"/>
    </row>
    <row r="29" spans="29:147" ht="18" customHeight="1">
      <c r="AC29" s="352" t="s">
        <v>104</v>
      </c>
      <c r="AJ29" s="120"/>
      <c r="AQ29" s="179"/>
      <c r="AR29" s="120"/>
      <c r="AU29" s="284" t="s">
        <v>83</v>
      </c>
      <c r="AW29" s="120"/>
      <c r="BI29" s="120"/>
      <c r="BK29" s="120"/>
      <c r="BO29" s="120"/>
      <c r="CT29" s="120"/>
      <c r="EI29" s="179"/>
      <c r="EN29" s="120"/>
      <c r="EO29" s="120"/>
      <c r="EQ29" s="120"/>
    </row>
    <row r="30" spans="11:147" ht="18" customHeight="1">
      <c r="K30" s="351">
        <v>238.957</v>
      </c>
      <c r="Y30" s="120"/>
      <c r="AC30" s="120"/>
      <c r="AK30" s="176">
        <v>7</v>
      </c>
      <c r="AN30" s="176">
        <v>8</v>
      </c>
      <c r="AQ30" s="120"/>
      <c r="DD30" s="208" t="s">
        <v>80</v>
      </c>
      <c r="DK30" s="176">
        <v>22</v>
      </c>
      <c r="DS30" s="120"/>
      <c r="DT30" s="120"/>
      <c r="EC30" s="120"/>
      <c r="ED30" s="120"/>
      <c r="EE30" s="120"/>
      <c r="EF30" s="120"/>
      <c r="EI30" s="120"/>
      <c r="EL30" s="172"/>
      <c r="EM30" s="179"/>
      <c r="EN30" s="172"/>
      <c r="EO30" s="172"/>
      <c r="EP30" s="172"/>
      <c r="EQ30" s="172"/>
    </row>
    <row r="31" spans="15:147" ht="18" customHeight="1">
      <c r="O31" s="121"/>
      <c r="P31" s="121"/>
      <c r="Q31" s="121"/>
      <c r="R31" s="121"/>
      <c r="S31" s="120"/>
      <c r="AD31" s="120"/>
      <c r="AI31" s="120"/>
      <c r="AJ31" s="120"/>
      <c r="AK31" s="120"/>
      <c r="AN31" s="120"/>
      <c r="AQ31" s="121"/>
      <c r="BA31" s="121"/>
      <c r="BI31" s="120"/>
      <c r="BJ31" s="120"/>
      <c r="BK31" s="120"/>
      <c r="BL31" s="120"/>
      <c r="BQ31" s="121"/>
      <c r="BS31" s="120"/>
      <c r="BW31" s="121"/>
      <c r="CQ31" s="120"/>
      <c r="CR31" s="120"/>
      <c r="CZ31" s="120"/>
      <c r="DJ31" s="120"/>
      <c r="DR31" s="120"/>
      <c r="DZ31" s="358" t="s">
        <v>55</v>
      </c>
      <c r="EI31" s="121"/>
      <c r="EL31" s="172"/>
      <c r="EM31" s="172"/>
      <c r="EN31" s="172"/>
      <c r="EQ31" s="172"/>
    </row>
    <row r="32" spans="4:148" ht="18" customHeight="1">
      <c r="D32" s="320" t="s">
        <v>56</v>
      </c>
      <c r="Y32" s="121"/>
      <c r="AG32" s="120"/>
      <c r="AI32" s="120"/>
      <c r="AJ32" s="120"/>
      <c r="AK32" s="239" t="s">
        <v>57</v>
      </c>
      <c r="AL32" s="120"/>
      <c r="AM32" s="120"/>
      <c r="AP32" s="172"/>
      <c r="AQ32" s="121"/>
      <c r="AR32" s="172"/>
      <c r="AU32" s="172"/>
      <c r="AV32" s="172"/>
      <c r="AW32" s="172"/>
      <c r="AX32" s="172"/>
      <c r="AY32" s="172"/>
      <c r="AZ32" s="172"/>
      <c r="BB32" s="172"/>
      <c r="BC32" s="172"/>
      <c r="BD32" s="172"/>
      <c r="BE32" s="172"/>
      <c r="BF32" s="172"/>
      <c r="BG32" s="120"/>
      <c r="BK32" s="172"/>
      <c r="DR32" s="120"/>
      <c r="DT32" s="120"/>
      <c r="EI32" s="358" t="s">
        <v>72</v>
      </c>
      <c r="EL32" s="172"/>
      <c r="EM32" s="172"/>
      <c r="EQ32" s="172"/>
      <c r="ER32" s="222" t="s">
        <v>68</v>
      </c>
    </row>
    <row r="33" spans="21:147" ht="18" customHeight="1">
      <c r="U33" s="176">
        <v>2</v>
      </c>
      <c r="V33" s="176">
        <v>3</v>
      </c>
      <c r="AC33" s="173" t="s">
        <v>21</v>
      </c>
      <c r="AD33" s="176">
        <v>5</v>
      </c>
      <c r="AH33" s="120"/>
      <c r="AP33" s="172"/>
      <c r="AQ33" s="120"/>
      <c r="AR33" s="172"/>
      <c r="AS33" s="172"/>
      <c r="AT33" s="172"/>
      <c r="AU33" s="172"/>
      <c r="AV33" s="172"/>
      <c r="AW33" s="172"/>
      <c r="AX33" s="172"/>
      <c r="AY33" s="172"/>
      <c r="AZ33" s="172"/>
      <c r="BB33" s="172"/>
      <c r="BC33" s="172"/>
      <c r="BD33" s="172"/>
      <c r="BE33" s="172"/>
      <c r="BF33" s="172"/>
      <c r="BI33" s="120"/>
      <c r="BJ33" s="120"/>
      <c r="BK33" s="172"/>
      <c r="BL33" s="120"/>
      <c r="BP33" s="120"/>
      <c r="DF33" s="208" t="s">
        <v>76</v>
      </c>
      <c r="DQ33" s="176">
        <v>24</v>
      </c>
      <c r="DR33" s="176">
        <v>25</v>
      </c>
      <c r="DZ33" s="176">
        <v>29</v>
      </c>
      <c r="EI33" s="120"/>
      <c r="EM33" s="172"/>
      <c r="EQ33" s="172"/>
    </row>
    <row r="34" spans="1:150" ht="18" customHeight="1">
      <c r="A34" s="120"/>
      <c r="B34" s="179"/>
      <c r="K34" s="120"/>
      <c r="L34" s="120"/>
      <c r="R34" s="120"/>
      <c r="S34" s="120"/>
      <c r="T34" s="120"/>
      <c r="U34" s="120"/>
      <c r="V34" s="120"/>
      <c r="X34" s="120"/>
      <c r="Y34" s="120"/>
      <c r="Z34" s="120"/>
      <c r="AA34" s="120"/>
      <c r="AC34" s="120"/>
      <c r="AD34" s="120"/>
      <c r="AF34" s="120"/>
      <c r="AI34" s="120"/>
      <c r="AJ34" s="120"/>
      <c r="AK34" s="120"/>
      <c r="AL34" s="120"/>
      <c r="AN34" s="120"/>
      <c r="AQ34" s="120"/>
      <c r="AR34" s="121"/>
      <c r="AS34" s="121"/>
      <c r="AV34" s="120"/>
      <c r="AW34" s="120"/>
      <c r="BA34" s="121"/>
      <c r="BM34" s="121"/>
      <c r="BQ34" s="121"/>
      <c r="BS34" s="120"/>
      <c r="BW34" s="121"/>
      <c r="BX34" s="120"/>
      <c r="BY34" s="120"/>
      <c r="DO34" s="120"/>
      <c r="DP34" s="120"/>
      <c r="DQ34" s="120"/>
      <c r="DR34" s="120"/>
      <c r="DU34" s="120"/>
      <c r="DV34" s="120"/>
      <c r="DW34" s="120"/>
      <c r="DX34" s="120"/>
      <c r="DZ34" s="120"/>
      <c r="EA34" s="120"/>
      <c r="EC34" s="120"/>
      <c r="ED34" s="120"/>
      <c r="EF34" s="120"/>
      <c r="EH34" s="120"/>
      <c r="EI34" s="120"/>
      <c r="EL34" s="172"/>
      <c r="EM34" s="172"/>
      <c r="EP34" s="120"/>
      <c r="EQ34" s="172"/>
      <c r="ER34" s="122"/>
      <c r="ET34" s="122"/>
    </row>
    <row r="35" spans="17:147" ht="18" customHeight="1">
      <c r="Q35" s="120"/>
      <c r="Y35" s="120"/>
      <c r="AF35" s="120"/>
      <c r="AI35" s="207" t="s">
        <v>58</v>
      </c>
      <c r="AN35" s="120"/>
      <c r="AQ35" s="120"/>
      <c r="AR35" s="172"/>
      <c r="BF35" s="172"/>
      <c r="BY35" s="172"/>
      <c r="CF35" s="172"/>
      <c r="CZ35" s="172"/>
      <c r="DU35" s="120"/>
      <c r="DX35" s="120"/>
      <c r="DZ35" s="358" t="s">
        <v>86</v>
      </c>
      <c r="EI35" s="358" t="s">
        <v>71</v>
      </c>
      <c r="EL35" s="172"/>
      <c r="EM35" s="172"/>
      <c r="EP35" s="172"/>
      <c r="EQ35" s="172"/>
    </row>
    <row r="36" spans="15:147" ht="18" customHeight="1">
      <c r="O36" s="173" t="s">
        <v>64</v>
      </c>
      <c r="Y36" s="120"/>
      <c r="AM36" s="120"/>
      <c r="AN36" s="120"/>
      <c r="AO36" s="120"/>
      <c r="AP36" s="120"/>
      <c r="AQ36" s="120"/>
      <c r="AR36" s="172"/>
      <c r="AS36" s="172"/>
      <c r="BY36" s="172"/>
      <c r="CF36" s="172"/>
      <c r="CZ36" s="172"/>
      <c r="DK36" s="355" t="s">
        <v>16</v>
      </c>
      <c r="EG36" s="359" t="s">
        <v>62</v>
      </c>
      <c r="EI36" s="120"/>
      <c r="EL36" s="172"/>
      <c r="EM36" s="172"/>
      <c r="EP36" s="172"/>
      <c r="EQ36" s="172"/>
    </row>
    <row r="37" spans="2:149" ht="18" customHeight="1">
      <c r="B37" s="122"/>
      <c r="K37" s="120"/>
      <c r="L37" s="120"/>
      <c r="M37" s="120"/>
      <c r="N37" s="120"/>
      <c r="Q37" s="120"/>
      <c r="R37" s="120"/>
      <c r="S37" s="120"/>
      <c r="U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P37" s="120"/>
      <c r="AQ37" s="120"/>
      <c r="AR37" s="121"/>
      <c r="AS37" s="120"/>
      <c r="BA37" s="121"/>
      <c r="BL37" s="120"/>
      <c r="BM37" s="121"/>
      <c r="BS37" s="120"/>
      <c r="BW37" s="121"/>
      <c r="BX37" s="120"/>
      <c r="BY37" s="172"/>
      <c r="DA37" s="120"/>
      <c r="DJ37" s="120"/>
      <c r="DR37" s="120"/>
      <c r="DS37" s="120"/>
      <c r="DU37" s="120"/>
      <c r="DV37" s="120"/>
      <c r="DW37" s="120"/>
      <c r="DZ37" s="120"/>
      <c r="EA37" s="120"/>
      <c r="ED37" s="120"/>
      <c r="EF37" s="120"/>
      <c r="EH37" s="120"/>
      <c r="EI37" s="120"/>
      <c r="EJ37" s="120"/>
      <c r="EK37" s="120"/>
      <c r="EL37" s="172"/>
      <c r="EM37" s="172"/>
      <c r="EN37" s="120"/>
      <c r="EO37" s="120"/>
      <c r="EQ37" s="120"/>
      <c r="ES37" s="179"/>
    </row>
    <row r="38" spans="14:149" ht="18" customHeight="1">
      <c r="N38" s="176">
        <v>1</v>
      </c>
      <c r="AC38" s="176">
        <v>4</v>
      </c>
      <c r="AD38" s="176">
        <v>6</v>
      </c>
      <c r="AK38" s="284" t="s">
        <v>84</v>
      </c>
      <c r="AO38" s="120"/>
      <c r="AU38" s="172"/>
      <c r="BC38" s="120"/>
      <c r="BP38" s="172"/>
      <c r="DA38" s="285"/>
      <c r="DJ38" s="176">
        <v>21</v>
      </c>
      <c r="DR38" s="176">
        <v>26</v>
      </c>
      <c r="DZ38" s="176">
        <v>30</v>
      </c>
      <c r="EM38" s="172"/>
      <c r="EN38" s="120"/>
      <c r="EO38" s="120"/>
      <c r="EQ38" s="120"/>
      <c r="ES38" s="179"/>
    </row>
    <row r="39" spans="4:148" ht="18" customHeight="1">
      <c r="D39" s="273" t="s">
        <v>65</v>
      </c>
      <c r="AI39" s="120"/>
      <c r="AJ39" s="120"/>
      <c r="AK39" s="120"/>
      <c r="AR39" s="172"/>
      <c r="AU39" s="172"/>
      <c r="BP39" s="172"/>
      <c r="DB39" s="208" t="s">
        <v>17</v>
      </c>
      <c r="DD39" s="120"/>
      <c r="DE39" s="120"/>
      <c r="DF39" s="120"/>
      <c r="DN39" s="120"/>
      <c r="DO39" s="120"/>
      <c r="DP39" s="120"/>
      <c r="DQ39" s="120"/>
      <c r="DS39" s="120"/>
      <c r="DT39" s="120"/>
      <c r="DV39" s="120"/>
      <c r="EG39" s="359" t="s">
        <v>66</v>
      </c>
      <c r="EL39" s="172"/>
      <c r="EM39" s="172"/>
      <c r="ER39" s="181" t="s">
        <v>34</v>
      </c>
    </row>
    <row r="40" spans="2:143" ht="18" customHeight="1">
      <c r="B40" s="122"/>
      <c r="N40" s="229" t="s">
        <v>63</v>
      </c>
      <c r="AC40" s="179"/>
      <c r="AI40" s="120"/>
      <c r="AJ40" s="120"/>
      <c r="AK40" s="120"/>
      <c r="AV40" s="120"/>
      <c r="AZ40" s="120"/>
      <c r="BA40" s="120"/>
      <c r="BG40" s="121"/>
      <c r="BW40" s="121"/>
      <c r="CJ40" s="120"/>
      <c r="DC40" s="120"/>
      <c r="DF40" s="176">
        <v>20</v>
      </c>
      <c r="DM40" s="120"/>
      <c r="DN40" s="120"/>
      <c r="DO40" s="120"/>
      <c r="DS40" s="120"/>
      <c r="DT40" s="120"/>
      <c r="DU40" s="120"/>
      <c r="DW40" s="120"/>
      <c r="EA40" s="120"/>
      <c r="EC40" s="120"/>
      <c r="EM40" s="172"/>
    </row>
    <row r="41" spans="29:147" ht="18" customHeight="1">
      <c r="AC41" s="120"/>
      <c r="AZ41" s="176">
        <v>10</v>
      </c>
      <c r="BA41" s="120"/>
      <c r="BB41" s="120"/>
      <c r="BC41" s="120"/>
      <c r="DE41" s="285"/>
      <c r="DM41" s="120"/>
      <c r="DR41" s="120"/>
      <c r="DS41" s="120"/>
      <c r="DT41" s="120"/>
      <c r="DW41" s="120"/>
      <c r="DX41" s="172"/>
      <c r="EQ41" s="172"/>
    </row>
    <row r="42" spans="27:143" ht="18" customHeight="1">
      <c r="AA42" s="120"/>
      <c r="AC42" s="121"/>
      <c r="AD42" s="120"/>
      <c r="AG42" s="120"/>
      <c r="AR42" s="172"/>
      <c r="AS42" s="172"/>
      <c r="AT42" s="172"/>
      <c r="AV42" s="172"/>
      <c r="AW42" s="172"/>
      <c r="AX42" s="172"/>
      <c r="AY42" s="172"/>
      <c r="AZ42" s="172"/>
      <c r="BE42" s="120"/>
      <c r="BF42" s="120"/>
      <c r="CZ42" s="208" t="s">
        <v>18</v>
      </c>
      <c r="DA42" s="120"/>
      <c r="DB42" s="120"/>
      <c r="DD42" s="120"/>
      <c r="DK42" s="120"/>
      <c r="DL42" s="120"/>
      <c r="DO42" s="120"/>
      <c r="DW42" s="120"/>
      <c r="EL42" s="172"/>
      <c r="EM42" s="172"/>
    </row>
    <row r="43" spans="27:147" ht="18" customHeight="1">
      <c r="AA43" s="120"/>
      <c r="AB43" s="120"/>
      <c r="AC43" s="121"/>
      <c r="AN43" s="120"/>
      <c r="AW43" s="120"/>
      <c r="BC43" s="121"/>
      <c r="BD43" s="120"/>
      <c r="BG43" s="120"/>
      <c r="BJ43" s="120"/>
      <c r="BK43" s="120"/>
      <c r="BN43" s="120"/>
      <c r="BQ43" s="120"/>
      <c r="BR43" s="120"/>
      <c r="BS43" s="120"/>
      <c r="BW43" s="120"/>
      <c r="CD43" s="120"/>
      <c r="CY43" s="120"/>
      <c r="DA43" s="120"/>
      <c r="DB43" s="120"/>
      <c r="DC43" s="120"/>
      <c r="DD43" s="120"/>
      <c r="DF43" s="120"/>
      <c r="DN43" s="120"/>
      <c r="DW43" s="120"/>
      <c r="EM43" s="172"/>
      <c r="EN43" s="172"/>
      <c r="EO43" s="172"/>
      <c r="EP43" s="172"/>
      <c r="EQ43" s="172"/>
    </row>
    <row r="44" spans="26:147" ht="18" customHeight="1">
      <c r="Z44" s="120"/>
      <c r="AC44" s="120"/>
      <c r="AK44" s="120"/>
      <c r="AL44" s="120"/>
      <c r="AQ44" s="120"/>
      <c r="AR44" s="121"/>
      <c r="CT44" s="121"/>
      <c r="CW44" s="120"/>
      <c r="CX44" s="120"/>
      <c r="CZ44" s="120"/>
      <c r="DA44" s="229" t="s">
        <v>92</v>
      </c>
      <c r="DB44" s="356" t="s">
        <v>181</v>
      </c>
      <c r="DC44" s="120"/>
      <c r="DD44" s="120"/>
      <c r="EN44" s="172"/>
      <c r="EO44" s="172"/>
      <c r="EP44" s="172"/>
      <c r="EQ44" s="172"/>
    </row>
    <row r="45" spans="29:106" ht="18" customHeight="1">
      <c r="AC45" s="120"/>
      <c r="AH45" s="121"/>
      <c r="BE45" s="353" t="s">
        <v>176</v>
      </c>
      <c r="BF45" s="357" t="s">
        <v>103</v>
      </c>
      <c r="BJ45" s="120"/>
      <c r="BK45" s="120"/>
      <c r="CY45" s="120"/>
      <c r="CZ45" s="120"/>
      <c r="DA45" s="120"/>
      <c r="DB45" s="121"/>
    </row>
    <row r="46" spans="29:105" ht="18" customHeight="1">
      <c r="AC46" s="120"/>
      <c r="BE46" s="229" t="s">
        <v>177</v>
      </c>
      <c r="BL46" s="120"/>
      <c r="BQ46" s="120"/>
      <c r="BW46" s="120"/>
      <c r="CY46" s="120"/>
      <c r="CZ46" s="120"/>
      <c r="DA46" s="120"/>
    </row>
    <row r="47" spans="29:125" ht="18" customHeight="1">
      <c r="AC47" s="120"/>
      <c r="BI47" s="85"/>
      <c r="BJ47" s="120"/>
      <c r="BK47" s="120"/>
      <c r="BP47" s="121"/>
      <c r="BQ47" s="121"/>
      <c r="CL47" s="121"/>
      <c r="CY47" s="120"/>
      <c r="CZ47" s="120"/>
      <c r="DA47" s="120"/>
      <c r="DU47" s="120"/>
    </row>
    <row r="48" spans="2:148" ht="21" customHeight="1" thickBot="1">
      <c r="B48" s="123" t="s">
        <v>10</v>
      </c>
      <c r="C48" s="124" t="s">
        <v>35</v>
      </c>
      <c r="D48" s="124" t="s">
        <v>23</v>
      </c>
      <c r="E48" s="124" t="s">
        <v>36</v>
      </c>
      <c r="F48" s="125" t="s">
        <v>37</v>
      </c>
      <c r="G48" s="126"/>
      <c r="H48" s="124" t="s">
        <v>10</v>
      </c>
      <c r="I48" s="124" t="s">
        <v>35</v>
      </c>
      <c r="J48" s="125" t="s">
        <v>37</v>
      </c>
      <c r="K48" s="126"/>
      <c r="L48" s="124" t="s">
        <v>10</v>
      </c>
      <c r="M48" s="124" t="s">
        <v>35</v>
      </c>
      <c r="N48" s="125" t="s">
        <v>37</v>
      </c>
      <c r="O48" s="126"/>
      <c r="P48" s="124" t="s">
        <v>10</v>
      </c>
      <c r="Q48" s="124" t="s">
        <v>35</v>
      </c>
      <c r="R48" s="129" t="s">
        <v>37</v>
      </c>
      <c r="AH48" s="123" t="s">
        <v>10</v>
      </c>
      <c r="AI48" s="124" t="s">
        <v>35</v>
      </c>
      <c r="AJ48" s="124" t="s">
        <v>23</v>
      </c>
      <c r="AK48" s="124" t="s">
        <v>36</v>
      </c>
      <c r="AL48" s="308" t="s">
        <v>37</v>
      </c>
      <c r="AM48" s="321"/>
      <c r="AN48" s="321"/>
      <c r="AO48" s="321"/>
      <c r="AP48" s="319" t="s">
        <v>105</v>
      </c>
      <c r="AQ48" s="321"/>
      <c r="AR48" s="321"/>
      <c r="AS48" s="322"/>
      <c r="BI48" s="85"/>
      <c r="BJ48" s="120"/>
      <c r="BP48" s="121"/>
      <c r="BQ48" s="121"/>
      <c r="CD48" s="121"/>
      <c r="CE48" s="121"/>
      <c r="CF48" s="121"/>
      <c r="CG48" s="121"/>
      <c r="CH48" s="121"/>
      <c r="DB48" s="123" t="s">
        <v>10</v>
      </c>
      <c r="DC48" s="124" t="s">
        <v>35</v>
      </c>
      <c r="DD48" s="124" t="s">
        <v>23</v>
      </c>
      <c r="DE48" s="124" t="s">
        <v>36</v>
      </c>
      <c r="DF48" s="308" t="s">
        <v>37</v>
      </c>
      <c r="DG48" s="321"/>
      <c r="DH48" s="321"/>
      <c r="DI48" s="321"/>
      <c r="DJ48" s="319" t="s">
        <v>105</v>
      </c>
      <c r="DK48" s="321"/>
      <c r="DL48" s="321"/>
      <c r="DM48" s="322"/>
      <c r="DV48" s="123" t="s">
        <v>10</v>
      </c>
      <c r="DW48" s="127" t="s">
        <v>35</v>
      </c>
      <c r="DX48" s="128" t="s">
        <v>37</v>
      </c>
      <c r="DY48" s="126"/>
      <c r="DZ48" s="124" t="s">
        <v>10</v>
      </c>
      <c r="EA48" s="127" t="s">
        <v>35</v>
      </c>
      <c r="EB48" s="128" t="s">
        <v>37</v>
      </c>
      <c r="EC48" s="126"/>
      <c r="ED48" s="124" t="s">
        <v>10</v>
      </c>
      <c r="EE48" s="124" t="s">
        <v>35</v>
      </c>
      <c r="EF48" s="125" t="s">
        <v>37</v>
      </c>
      <c r="EG48" s="126"/>
      <c r="EH48" s="124" t="s">
        <v>10</v>
      </c>
      <c r="EI48" s="124" t="s">
        <v>35</v>
      </c>
      <c r="EJ48" s="124" t="s">
        <v>23</v>
      </c>
      <c r="EK48" s="124" t="s">
        <v>36</v>
      </c>
      <c r="EL48" s="125" t="s">
        <v>37</v>
      </c>
      <c r="EM48" s="126"/>
      <c r="EN48" s="124" t="s">
        <v>10</v>
      </c>
      <c r="EO48" s="124" t="s">
        <v>35</v>
      </c>
      <c r="EP48" s="124" t="s">
        <v>23</v>
      </c>
      <c r="EQ48" s="124" t="s">
        <v>36</v>
      </c>
      <c r="ER48" s="129" t="s">
        <v>37</v>
      </c>
    </row>
    <row r="49" spans="2:148" ht="21" customHeight="1" thickTop="1">
      <c r="B49" s="130"/>
      <c r="C49" s="165"/>
      <c r="D49" s="165"/>
      <c r="E49" s="165"/>
      <c r="F49" s="165"/>
      <c r="G49" s="165"/>
      <c r="H49" s="165"/>
      <c r="I49" s="166"/>
      <c r="J49" s="158" t="s">
        <v>88</v>
      </c>
      <c r="K49" s="165"/>
      <c r="L49" s="165"/>
      <c r="M49" s="165"/>
      <c r="N49" s="165"/>
      <c r="O49" s="166"/>
      <c r="P49" s="166"/>
      <c r="Q49" s="166"/>
      <c r="R49" s="186"/>
      <c r="AH49" s="171"/>
      <c r="AI49" s="165"/>
      <c r="AJ49" s="165"/>
      <c r="AK49" s="165"/>
      <c r="AL49" s="165"/>
      <c r="AM49" s="165"/>
      <c r="AN49" s="158" t="s">
        <v>106</v>
      </c>
      <c r="AO49" s="165"/>
      <c r="AP49" s="165"/>
      <c r="AQ49" s="165"/>
      <c r="AR49" s="165"/>
      <c r="AS49" s="186"/>
      <c r="BI49" s="85"/>
      <c r="BJ49" s="120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DB49" s="171"/>
      <c r="DC49" s="165"/>
      <c r="DD49" s="165"/>
      <c r="DE49" s="165"/>
      <c r="DF49" s="165"/>
      <c r="DG49" s="165"/>
      <c r="DH49" s="158" t="s">
        <v>106</v>
      </c>
      <c r="DI49" s="165"/>
      <c r="DJ49" s="165"/>
      <c r="DK49" s="165"/>
      <c r="DL49" s="165"/>
      <c r="DM49" s="186"/>
      <c r="DV49" s="171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58" t="s">
        <v>88</v>
      </c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32"/>
    </row>
    <row r="50" spans="2:14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6"/>
      <c r="AH50" s="133"/>
      <c r="AI50" s="134"/>
      <c r="AJ50" s="134"/>
      <c r="AK50" s="134"/>
      <c r="AL50" s="309"/>
      <c r="AM50" s="95"/>
      <c r="AS50" s="84"/>
      <c r="BI50" s="85"/>
      <c r="BJ50" s="85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B50" s="133"/>
      <c r="DC50" s="134"/>
      <c r="DD50" s="134"/>
      <c r="DE50" s="134"/>
      <c r="DF50" s="309"/>
      <c r="DG50" s="95"/>
      <c r="DM50" s="84"/>
      <c r="DV50" s="133"/>
      <c r="DW50" s="134"/>
      <c r="DX50" s="135"/>
      <c r="DY50" s="135"/>
      <c r="DZ50" s="134"/>
      <c r="EA50" s="134"/>
      <c r="EB50" s="135"/>
      <c r="EC50" s="135"/>
      <c r="ED50" s="134"/>
      <c r="EE50" s="134"/>
      <c r="EF50" s="135"/>
      <c r="EG50" s="135"/>
      <c r="EH50" s="134"/>
      <c r="EI50" s="134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>
      <c r="B51" s="133"/>
      <c r="C51" s="134"/>
      <c r="D51" s="134"/>
      <c r="E51" s="134"/>
      <c r="F51" s="135"/>
      <c r="G51" s="135"/>
      <c r="H51" s="212">
        <v>3</v>
      </c>
      <c r="I51" s="96">
        <v>239.106</v>
      </c>
      <c r="J51" s="137" t="s">
        <v>38</v>
      </c>
      <c r="K51" s="135"/>
      <c r="L51" s="212">
        <v>6</v>
      </c>
      <c r="M51" s="96">
        <v>239.192</v>
      </c>
      <c r="N51" s="137" t="s">
        <v>38</v>
      </c>
      <c r="O51" s="135"/>
      <c r="P51" s="212">
        <v>9</v>
      </c>
      <c r="Q51" s="96">
        <v>239.341</v>
      </c>
      <c r="R51" s="105" t="s">
        <v>38</v>
      </c>
      <c r="AH51" s="292">
        <v>10</v>
      </c>
      <c r="AI51" s="96">
        <v>239.417</v>
      </c>
      <c r="AJ51" s="139">
        <v>46</v>
      </c>
      <c r="AK51" s="140">
        <f>AI51+AJ51*0.001</f>
        <v>239.463</v>
      </c>
      <c r="AL51" s="312" t="s">
        <v>107</v>
      </c>
      <c r="AM51" s="313" t="s">
        <v>108</v>
      </c>
      <c r="AN51" s="314"/>
      <c r="AO51" s="314"/>
      <c r="AP51" s="314"/>
      <c r="AQ51" s="314"/>
      <c r="AR51" s="314"/>
      <c r="AS51" s="84"/>
      <c r="BI51" s="85"/>
      <c r="BJ51" s="85"/>
      <c r="BP51" s="121"/>
      <c r="BQ51" s="175" t="s">
        <v>49</v>
      </c>
      <c r="BR51" s="121"/>
      <c r="BT51" s="121"/>
      <c r="BV51" s="121"/>
      <c r="BX51" s="121"/>
      <c r="BY51" s="121"/>
      <c r="BZ51" s="121"/>
      <c r="CB51" s="121"/>
      <c r="CC51" s="115" t="s">
        <v>51</v>
      </c>
      <c r="DB51" s="310">
        <v>19</v>
      </c>
      <c r="DC51" s="311">
        <v>239.988</v>
      </c>
      <c r="DD51" s="139">
        <v>46</v>
      </c>
      <c r="DE51" s="140">
        <f>DC51+DD51*0.001</f>
        <v>240.034</v>
      </c>
      <c r="DF51" s="312" t="s">
        <v>107</v>
      </c>
      <c r="DG51" s="313" t="s">
        <v>114</v>
      </c>
      <c r="DH51" s="314"/>
      <c r="DI51" s="314"/>
      <c r="DJ51" s="314"/>
      <c r="DK51" s="314"/>
      <c r="DL51" s="314"/>
      <c r="DM51" s="84"/>
      <c r="DV51" s="292">
        <v>18</v>
      </c>
      <c r="DW51" s="96">
        <v>239.976</v>
      </c>
      <c r="DX51" s="137" t="s">
        <v>38</v>
      </c>
      <c r="DY51" s="138"/>
      <c r="DZ51" s="212" t="s">
        <v>189</v>
      </c>
      <c r="EA51" s="96">
        <v>240.042</v>
      </c>
      <c r="EB51" s="137" t="s">
        <v>38</v>
      </c>
      <c r="EC51" s="138"/>
      <c r="ED51" s="212">
        <v>26</v>
      </c>
      <c r="EE51" s="96">
        <v>240.114</v>
      </c>
      <c r="EF51" s="137" t="s">
        <v>38</v>
      </c>
      <c r="EG51" s="138"/>
      <c r="EH51" s="134"/>
      <c r="EI51" s="134"/>
      <c r="EJ51" s="134"/>
      <c r="EK51" s="134"/>
      <c r="EL51" s="135"/>
      <c r="EM51" s="138"/>
      <c r="EN51" s="134"/>
      <c r="EO51" s="134"/>
      <c r="EP51" s="134"/>
      <c r="EQ51" s="134"/>
      <c r="ER51" s="136"/>
    </row>
    <row r="52" spans="2:148" ht="21" customHeight="1">
      <c r="B52" s="215">
        <v>1</v>
      </c>
      <c r="C52" s="209">
        <v>239.03</v>
      </c>
      <c r="D52" s="139">
        <v>51</v>
      </c>
      <c r="E52" s="140">
        <f>C52+D52*0.001</f>
        <v>239.081</v>
      </c>
      <c r="F52" s="137" t="s">
        <v>38</v>
      </c>
      <c r="G52" s="135"/>
      <c r="H52" s="134"/>
      <c r="I52" s="134"/>
      <c r="J52" s="135"/>
      <c r="K52" s="135"/>
      <c r="L52" s="134"/>
      <c r="M52" s="134"/>
      <c r="N52" s="135"/>
      <c r="O52" s="135"/>
      <c r="P52" s="134"/>
      <c r="Q52" s="134"/>
      <c r="R52" s="136"/>
      <c r="V52" s="187"/>
      <c r="W52" s="188"/>
      <c r="X52" s="188"/>
      <c r="Y52" s="189" t="s">
        <v>111</v>
      </c>
      <c r="Z52" s="188"/>
      <c r="AA52" s="188"/>
      <c r="AB52" s="190"/>
      <c r="AH52" s="133"/>
      <c r="AI52" s="134"/>
      <c r="AJ52" s="134"/>
      <c r="AK52" s="315"/>
      <c r="AL52" s="312"/>
      <c r="AM52" s="163"/>
      <c r="AN52" s="314"/>
      <c r="AO52" s="314"/>
      <c r="AP52" s="314"/>
      <c r="AQ52" s="314"/>
      <c r="AR52" s="314"/>
      <c r="AS52" s="84"/>
      <c r="BI52" s="85"/>
      <c r="BJ52" s="85"/>
      <c r="BP52" s="121"/>
      <c r="BQ52" s="164" t="s">
        <v>50</v>
      </c>
      <c r="BR52" s="121"/>
      <c r="BT52" s="121"/>
      <c r="BV52" s="121"/>
      <c r="BX52" s="121"/>
      <c r="BY52" s="121"/>
      <c r="BZ52" s="121"/>
      <c r="CB52" s="121"/>
      <c r="CC52" s="164" t="s">
        <v>54</v>
      </c>
      <c r="DB52" s="292">
        <v>23</v>
      </c>
      <c r="DC52" s="96">
        <v>240.057</v>
      </c>
      <c r="DD52" s="139">
        <v>-46</v>
      </c>
      <c r="DE52" s="140">
        <f>DC52+DD52*0.001</f>
        <v>240.011</v>
      </c>
      <c r="DF52" s="312" t="s">
        <v>107</v>
      </c>
      <c r="DG52" s="313" t="s">
        <v>113</v>
      </c>
      <c r="DH52" s="314"/>
      <c r="DI52" s="314"/>
      <c r="DJ52" s="314"/>
      <c r="DK52" s="314"/>
      <c r="DL52" s="314"/>
      <c r="DM52" s="84"/>
      <c r="DV52" s="133"/>
      <c r="DW52" s="134"/>
      <c r="DX52" s="135"/>
      <c r="DY52" s="138"/>
      <c r="DZ52" s="134"/>
      <c r="EA52" s="134"/>
      <c r="EB52" s="135"/>
      <c r="EC52" s="138"/>
      <c r="ED52" s="134"/>
      <c r="EE52" s="134"/>
      <c r="EF52" s="135"/>
      <c r="EG52" s="138"/>
      <c r="EH52" s="213">
        <v>32</v>
      </c>
      <c r="EI52" s="209">
        <v>240.259</v>
      </c>
      <c r="EJ52" s="139">
        <v>-46</v>
      </c>
      <c r="EK52" s="140">
        <f>EI52+EJ52*0.001</f>
        <v>240.213</v>
      </c>
      <c r="EL52" s="137" t="s">
        <v>38</v>
      </c>
      <c r="EM52" s="138"/>
      <c r="EN52" s="213">
        <v>29</v>
      </c>
      <c r="EO52" s="209">
        <v>240.193</v>
      </c>
      <c r="EP52" s="139">
        <v>-55</v>
      </c>
      <c r="EQ52" s="140">
        <f>EO52+EP52*0.001</f>
        <v>240.138</v>
      </c>
      <c r="ER52" s="105" t="s">
        <v>38</v>
      </c>
    </row>
    <row r="53" spans="2:148" ht="21" customHeight="1" thickBot="1">
      <c r="B53" s="133"/>
      <c r="C53" s="134"/>
      <c r="D53" s="134"/>
      <c r="E53" s="134"/>
      <c r="F53" s="135"/>
      <c r="G53" s="135"/>
      <c r="H53" s="212">
        <v>4</v>
      </c>
      <c r="I53" s="96">
        <v>239.182</v>
      </c>
      <c r="J53" s="137" t="s">
        <v>38</v>
      </c>
      <c r="K53" s="135"/>
      <c r="L53" s="212">
        <v>7</v>
      </c>
      <c r="M53" s="96">
        <v>239.268</v>
      </c>
      <c r="N53" s="137" t="s">
        <v>38</v>
      </c>
      <c r="O53" s="135"/>
      <c r="P53" s="212">
        <v>11</v>
      </c>
      <c r="Q53" s="96">
        <v>239.461</v>
      </c>
      <c r="R53" s="105" t="s">
        <v>38</v>
      </c>
      <c r="V53" s="191"/>
      <c r="W53" s="192" t="s">
        <v>59</v>
      </c>
      <c r="X53" s="193"/>
      <c r="Y53" s="194" t="s">
        <v>60</v>
      </c>
      <c r="Z53" s="195"/>
      <c r="AA53" s="192" t="s">
        <v>61</v>
      </c>
      <c r="AB53" s="196"/>
      <c r="AH53" s="292">
        <v>13</v>
      </c>
      <c r="AI53" s="96">
        <v>239.699</v>
      </c>
      <c r="AJ53" s="139">
        <v>46</v>
      </c>
      <c r="AK53" s="140">
        <f>AI53+AJ53*0.001</f>
        <v>239.745</v>
      </c>
      <c r="AL53" s="312" t="s">
        <v>107</v>
      </c>
      <c r="AM53" s="313" t="s">
        <v>110</v>
      </c>
      <c r="AS53" s="84"/>
      <c r="BI53" s="85"/>
      <c r="BJ53" s="85"/>
      <c r="BP53" s="121"/>
      <c r="BQ53" s="164" t="s">
        <v>85</v>
      </c>
      <c r="BR53" s="121"/>
      <c r="BT53" s="121"/>
      <c r="BV53" s="121"/>
      <c r="BX53" s="121"/>
      <c r="BY53" s="121"/>
      <c r="BZ53" s="121"/>
      <c r="CB53" s="121"/>
      <c r="CC53" s="164" t="s">
        <v>52</v>
      </c>
      <c r="DB53" s="364"/>
      <c r="DC53" s="365"/>
      <c r="DD53" s="365"/>
      <c r="DE53" s="366"/>
      <c r="DF53" s="367"/>
      <c r="DG53" s="293"/>
      <c r="DH53" s="368"/>
      <c r="DI53" s="368"/>
      <c r="DJ53" s="368"/>
      <c r="DK53" s="368"/>
      <c r="DL53" s="368"/>
      <c r="DM53" s="369"/>
      <c r="DV53" s="292">
        <v>20</v>
      </c>
      <c r="DW53" s="96">
        <v>239.993</v>
      </c>
      <c r="DX53" s="137" t="s">
        <v>38</v>
      </c>
      <c r="DY53" s="138"/>
      <c r="DZ53" s="212">
        <v>24</v>
      </c>
      <c r="EA53" s="96">
        <v>240.108</v>
      </c>
      <c r="EB53" s="137" t="s">
        <v>38</v>
      </c>
      <c r="EC53" s="138"/>
      <c r="ED53" s="212">
        <v>27</v>
      </c>
      <c r="EE53" s="96">
        <v>240.177</v>
      </c>
      <c r="EF53" s="137" t="s">
        <v>38</v>
      </c>
      <c r="EG53" s="138"/>
      <c r="EH53" s="333" t="s">
        <v>115</v>
      </c>
      <c r="EI53" s="223">
        <v>47.615</v>
      </c>
      <c r="EJ53" s="139">
        <v>46</v>
      </c>
      <c r="EK53" s="140">
        <f>EI53+EJ53*0.001</f>
        <v>47.661</v>
      </c>
      <c r="EL53" s="135"/>
      <c r="EM53" s="138"/>
      <c r="EN53" s="134"/>
      <c r="EO53" s="134"/>
      <c r="EP53" s="134"/>
      <c r="EQ53" s="134"/>
      <c r="ER53" s="136"/>
    </row>
    <row r="54" spans="2:148" ht="21" customHeight="1" thickTop="1">
      <c r="B54" s="215">
        <v>2</v>
      </c>
      <c r="C54" s="209">
        <v>239.106</v>
      </c>
      <c r="D54" s="139">
        <v>-51</v>
      </c>
      <c r="E54" s="140">
        <f>C54+D54*0.001</f>
        <v>239.055</v>
      </c>
      <c r="F54" s="137" t="s">
        <v>38</v>
      </c>
      <c r="G54" s="135"/>
      <c r="H54" s="134"/>
      <c r="I54" s="134"/>
      <c r="J54" s="135"/>
      <c r="K54" s="135"/>
      <c r="L54" s="134"/>
      <c r="M54" s="134"/>
      <c r="N54" s="135"/>
      <c r="O54" s="135"/>
      <c r="P54" s="134"/>
      <c r="Q54" s="134"/>
      <c r="R54" s="136"/>
      <c r="V54" s="98"/>
      <c r="W54" s="88"/>
      <c r="X54" s="99"/>
      <c r="Y54" s="99"/>
      <c r="Z54" s="88"/>
      <c r="AA54" s="88"/>
      <c r="AB54" s="141"/>
      <c r="AH54" s="133"/>
      <c r="AI54" s="134"/>
      <c r="AJ54" s="134"/>
      <c r="AK54" s="315"/>
      <c r="AL54" s="312"/>
      <c r="AM54" s="163"/>
      <c r="AN54" s="314"/>
      <c r="AO54" s="314"/>
      <c r="AP54" s="314"/>
      <c r="AQ54" s="314"/>
      <c r="AR54" s="314"/>
      <c r="AS54" s="84"/>
      <c r="BI54" s="85"/>
      <c r="BJ54" s="85"/>
      <c r="BP54" s="121"/>
      <c r="BQ54" s="121"/>
      <c r="BR54" s="121"/>
      <c r="BS54" s="121"/>
      <c r="BT54" s="121"/>
      <c r="BV54" s="121"/>
      <c r="BX54" s="121"/>
      <c r="BY54" s="121"/>
      <c r="BZ54" s="121"/>
      <c r="CA54" s="121"/>
      <c r="CB54" s="121"/>
      <c r="CC54" s="121"/>
      <c r="DB54" s="133"/>
      <c r="DC54" s="370"/>
      <c r="DD54" s="370"/>
      <c r="DE54" s="370"/>
      <c r="DF54" s="370"/>
      <c r="DG54" s="370"/>
      <c r="DH54" s="372" t="s">
        <v>190</v>
      </c>
      <c r="DI54" s="314"/>
      <c r="DJ54" s="314"/>
      <c r="DK54" s="314"/>
      <c r="DL54" s="314"/>
      <c r="DM54" s="84"/>
      <c r="DV54" s="133"/>
      <c r="DW54" s="134"/>
      <c r="DX54" s="135"/>
      <c r="DY54" s="138"/>
      <c r="DZ54" s="134"/>
      <c r="EA54" s="134"/>
      <c r="EB54" s="135"/>
      <c r="EC54" s="138"/>
      <c r="ED54" s="134"/>
      <c r="EE54" s="134"/>
      <c r="EF54" s="135"/>
      <c r="EG54" s="138"/>
      <c r="EH54" s="134"/>
      <c r="EI54" s="134"/>
      <c r="EJ54" s="134"/>
      <c r="EK54" s="134"/>
      <c r="EL54" s="135"/>
      <c r="EM54" s="138"/>
      <c r="EN54" s="213">
        <v>30</v>
      </c>
      <c r="EO54" s="209">
        <v>240.193</v>
      </c>
      <c r="EP54" s="139">
        <v>-55</v>
      </c>
      <c r="EQ54" s="140">
        <f>EO54+EP54*0.001</f>
        <v>240.138</v>
      </c>
      <c r="ER54" s="105" t="s">
        <v>38</v>
      </c>
    </row>
    <row r="55" spans="2:148" ht="21" customHeight="1">
      <c r="B55" s="133"/>
      <c r="C55" s="134"/>
      <c r="D55" s="134"/>
      <c r="E55" s="134"/>
      <c r="F55" s="135"/>
      <c r="G55" s="135"/>
      <c r="H55" s="212">
        <v>5</v>
      </c>
      <c r="I55" s="96">
        <v>239.192</v>
      </c>
      <c r="J55" s="137" t="s">
        <v>38</v>
      </c>
      <c r="K55" s="135"/>
      <c r="L55" s="212">
        <v>8</v>
      </c>
      <c r="M55" s="96">
        <v>239.295</v>
      </c>
      <c r="N55" s="137" t="s">
        <v>38</v>
      </c>
      <c r="O55" s="135"/>
      <c r="P55" s="212">
        <v>12</v>
      </c>
      <c r="Q55" s="96">
        <v>239.506</v>
      </c>
      <c r="R55" s="105" t="s">
        <v>38</v>
      </c>
      <c r="V55" s="98"/>
      <c r="W55" s="185" t="s">
        <v>77</v>
      </c>
      <c r="X55" s="99"/>
      <c r="Y55" s="197" t="s">
        <v>79</v>
      </c>
      <c r="Z55" s="88"/>
      <c r="AA55" s="185" t="s">
        <v>78</v>
      </c>
      <c r="AB55" s="141"/>
      <c r="AH55" s="310">
        <v>14</v>
      </c>
      <c r="AI55" s="311">
        <v>239.764</v>
      </c>
      <c r="AJ55" s="139">
        <v>-46</v>
      </c>
      <c r="AK55" s="140">
        <f>AI55+AJ55*0.001</f>
        <v>239.71800000000002</v>
      </c>
      <c r="AL55" s="312" t="s">
        <v>107</v>
      </c>
      <c r="AM55" s="313" t="s">
        <v>109</v>
      </c>
      <c r="AS55" s="84"/>
      <c r="BI55" s="85"/>
      <c r="BJ55" s="85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DB55" s="292">
        <v>22</v>
      </c>
      <c r="DG55" s="85"/>
      <c r="DH55" s="374" t="s">
        <v>188</v>
      </c>
      <c r="DM55" s="84"/>
      <c r="DV55" s="292">
        <v>21</v>
      </c>
      <c r="DW55" s="96">
        <v>240.032</v>
      </c>
      <c r="DX55" s="137" t="s">
        <v>38</v>
      </c>
      <c r="DY55" s="138"/>
      <c r="DZ55" s="212">
        <v>25</v>
      </c>
      <c r="EA55" s="96">
        <v>240.114</v>
      </c>
      <c r="EB55" s="137" t="s">
        <v>38</v>
      </c>
      <c r="EC55" s="138"/>
      <c r="ED55" s="212">
        <v>31</v>
      </c>
      <c r="EE55" s="96">
        <v>240.215</v>
      </c>
      <c r="EF55" s="137" t="s">
        <v>38</v>
      </c>
      <c r="EG55" s="138"/>
      <c r="EH55" s="212">
        <v>901</v>
      </c>
      <c r="EI55" s="96">
        <v>240.154</v>
      </c>
      <c r="EJ55" s="134"/>
      <c r="EK55" s="134"/>
      <c r="EL55" s="137" t="s">
        <v>116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8"/>
      <c r="V56" s="198"/>
      <c r="W56" s="112"/>
      <c r="X56" s="117"/>
      <c r="Y56" s="200"/>
      <c r="Z56" s="112"/>
      <c r="AA56" s="201"/>
      <c r="AB56" s="199"/>
      <c r="AD56" s="83"/>
      <c r="AE56" s="160"/>
      <c r="AH56" s="142"/>
      <c r="AI56" s="143"/>
      <c r="AJ56" s="144"/>
      <c r="AK56" s="144"/>
      <c r="AL56" s="316"/>
      <c r="AM56" s="317"/>
      <c r="AN56" s="288"/>
      <c r="AO56" s="288"/>
      <c r="AP56" s="288"/>
      <c r="AQ56" s="288"/>
      <c r="AR56" s="288"/>
      <c r="AS56" s="318"/>
      <c r="BH56" s="83"/>
      <c r="BI56" s="160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3"/>
      <c r="CM56" s="160"/>
      <c r="DB56" s="142"/>
      <c r="DC56" s="371"/>
      <c r="DD56" s="371"/>
      <c r="DE56" s="371"/>
      <c r="DF56" s="371"/>
      <c r="DG56" s="317"/>
      <c r="DH56" s="373" t="s">
        <v>187</v>
      </c>
      <c r="DI56" s="288"/>
      <c r="DJ56" s="288"/>
      <c r="DK56" s="288"/>
      <c r="DL56" s="288"/>
      <c r="DM56" s="318"/>
      <c r="DP56" s="83"/>
      <c r="DQ56" s="160"/>
      <c r="DV56" s="142"/>
      <c r="DW56" s="143"/>
      <c r="DX56" s="145"/>
      <c r="DY56" s="146"/>
      <c r="DZ56" s="147"/>
      <c r="EA56" s="143"/>
      <c r="EB56" s="145"/>
      <c r="EC56" s="146"/>
      <c r="ED56" s="147"/>
      <c r="EE56" s="143"/>
      <c r="EF56" s="145"/>
      <c r="EG56" s="146"/>
      <c r="EH56" s="147"/>
      <c r="EI56" s="143"/>
      <c r="EJ56" s="144"/>
      <c r="EK56" s="144"/>
      <c r="EL56" s="145"/>
      <c r="EM56" s="146"/>
      <c r="EN56" s="147"/>
      <c r="EO56" s="143"/>
      <c r="EP56" s="144"/>
      <c r="EQ56" s="144"/>
      <c r="ER56" s="148"/>
    </row>
    <row r="57" spans="68:13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5"/>
      <c r="EH57" s="85"/>
      <c r="EI57" s="85"/>
    </row>
    <row r="58" spans="137:139" ht="12.75">
      <c r="EG58" s="85"/>
      <c r="EH58" s="85"/>
      <c r="EI58" s="8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37">
    <mergeCell ref="D2:I2"/>
    <mergeCell ref="B4:E4"/>
    <mergeCell ref="H4:K4"/>
    <mergeCell ref="H5:K5"/>
    <mergeCell ref="B5:E5"/>
    <mergeCell ref="V2:Y2"/>
    <mergeCell ref="V4:Y4"/>
    <mergeCell ref="R3:U3"/>
    <mergeCell ref="R6:S6"/>
    <mergeCell ref="B6:C6"/>
    <mergeCell ref="D6:E6"/>
    <mergeCell ref="H6:I6"/>
    <mergeCell ref="Z3:AA3"/>
    <mergeCell ref="J6:K6"/>
    <mergeCell ref="T6:U6"/>
    <mergeCell ref="ER6:ES6"/>
    <mergeCell ref="EP4:ES4"/>
    <mergeCell ref="EP5:ES5"/>
    <mergeCell ref="EP6:EQ6"/>
    <mergeCell ref="EJ5:EM5"/>
    <mergeCell ref="EL6:EM6"/>
    <mergeCell ref="ED5:EE5"/>
    <mergeCell ref="DH3:DK3"/>
    <mergeCell ref="DZ5:EA5"/>
    <mergeCell ref="EB5:EC5"/>
    <mergeCell ref="EJ6:EK6"/>
    <mergeCell ref="EB3:EC3"/>
    <mergeCell ref="DH4:DK4"/>
    <mergeCell ref="DV4:EA4"/>
    <mergeCell ref="AH4:AK4"/>
    <mergeCell ref="AH3:AK3"/>
    <mergeCell ref="AH2:AK2"/>
    <mergeCell ref="EL2:EQ2"/>
    <mergeCell ref="EJ4:EM4"/>
    <mergeCell ref="DH2:DK2"/>
    <mergeCell ref="DV2:EA2"/>
    <mergeCell ref="DT3:DU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drawing r:id="rId6"/>
  <legacyDrawing r:id="rId5"/>
  <oleObjects>
    <oleObject progId="Paint.Picture" shapeId="1666201" r:id="rId1"/>
    <oleObject progId="Paint.Picture" shapeId="1666484" r:id="rId2"/>
    <oleObject progId="Paint.Picture" shapeId="1698014" r:id="rId3"/>
    <oleObject progId="Paint.Picture" shapeId="16982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2009-09-02T08:03:30Z</cp:lastPrinted>
  <dcterms:created xsi:type="dcterms:W3CDTF">2004-05-28T09:30:30Z</dcterms:created>
  <dcterms:modified xsi:type="dcterms:W3CDTF">2009-09-08T09:41:47Z</dcterms:modified>
  <cp:category/>
  <cp:version/>
  <cp:contentType/>
  <cp:contentStatus/>
</cp:coreProperties>
</file>