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Jaroměřice nad Rokytnou" sheetId="2" r:id="rId2"/>
  </sheets>
  <definedNames/>
  <calcPr fullCalcOnLoad="1"/>
</workbook>
</file>

<file path=xl/sharedStrings.xml><?xml version="1.0" encoding="utf-8"?>
<sst xmlns="http://schemas.openxmlformats.org/spreadsheetml/2006/main" count="145" uniqueCount="88">
  <si>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</si>
  <si>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</si>
  <si>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</si>
  <si>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</si>
  <si>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</si>
  <si>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</si>
  <si>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</si>
  <si>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</si>
  <si>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</si>
  <si>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</si>
  <si>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</si>
  <si>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</si>
  <si>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</si>
  <si>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</si>
  <si>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</si>
  <si>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</si>
  <si>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</si>
  <si>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</si>
  <si>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</si>
  <si>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</si>
  <si>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</si>
  <si>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</si>
  <si>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</si>
  <si>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</si>
  <si>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</si>
  <si>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</si>
  <si>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</si>
  <si>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</si>
  <si>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</si>
  <si>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</si>
  <si>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</si>
  <si>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</si>
  <si>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</si>
  <si>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</si>
  <si>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</si>
  <si>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</si>
  <si>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</si>
  <si>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</si>
  <si>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</si>
  <si>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</si>
  <si>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</si>
  <si>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</si>
  <si>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</si>
  <si>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provoz podle D - 2</t>
  </si>
  <si>
    <t>Stanice  bez</t>
  </si>
  <si>
    <t>seřaďovacích</t>
  </si>
  <si>
    <t>návěstidel</t>
  </si>
  <si>
    <t>Stanice bez</t>
  </si>
  <si>
    <t>Odjezdová  -  skupinová</t>
  </si>
  <si>
    <t>poznámka</t>
  </si>
  <si>
    <t>Zabezpečovací zařízení neumožňuje současné vlakové cesty</t>
  </si>
  <si>
    <t>vyjma současných odjezdů</t>
  </si>
  <si>
    <t>Mechanické</t>
  </si>
  <si>
    <t>S 1-4</t>
  </si>
  <si>
    <t>L 1-4</t>
  </si>
  <si>
    <t>p + z</t>
  </si>
  <si>
    <t>páka</t>
  </si>
  <si>
    <t>Směr  :  Moravské Budějovice</t>
  </si>
  <si>
    <t>Km  146,587</t>
  </si>
  <si>
    <t>Dozorce výhybek  -  1 *)</t>
  </si>
  <si>
    <t>* ) = obsazení v době stanovené rozvrhem služby. V době nepřítomnosti přebírá jeho povinnosti výpravčí.</t>
  </si>
  <si>
    <t>Obvod  posunu</t>
  </si>
  <si>
    <t>Směr  :  Kojetice na Moravě</t>
  </si>
  <si>
    <t>mechanická vjezdová a skupinová odjezdová návěstidla</t>
  </si>
  <si>
    <t>Trať :</t>
  </si>
  <si>
    <t>Ev. č. :</t>
  </si>
  <si>
    <t>Kód :  2</t>
  </si>
  <si>
    <t>Zjišťování</t>
  </si>
  <si>
    <t>konce  vlaku</t>
  </si>
  <si>
    <t>výpravčí</t>
  </si>
  <si>
    <t>proj. - 00</t>
  </si>
  <si>
    <t>Dopravní  koleje</t>
  </si>
  <si>
    <t>Nástupiště  u  koleje</t>
  </si>
  <si>
    <t>č. II,  úrovňové, jednostranné vnitřní</t>
  </si>
  <si>
    <t>č. I,  úrovňové, jednostranné vnitřní</t>
  </si>
  <si>
    <t>VII. / 2010</t>
  </si>
  <si>
    <t>r + z</t>
  </si>
  <si>
    <t>Obvod  dozorce  výhybek *)</t>
  </si>
  <si>
    <t>ústřední stavědlo,  zajištění vlakových cest kolejovými závěrníky</t>
  </si>
  <si>
    <t>Ústřední stavědlo ( St.1 )</t>
  </si>
  <si>
    <t>St. 1</t>
  </si>
  <si>
    <t>společný závorník Vk 1 / 3 na ÚS ( St.1 )</t>
  </si>
  <si>
    <t>km  146,167</t>
  </si>
  <si>
    <t>výpravčí  //  určený zaměstnanec  **)</t>
  </si>
  <si>
    <t>** ) = dozorce výhybek pokud je přítomen, člen posunové čety nebo strojvedoucí</t>
  </si>
  <si>
    <t>zast. - 00  //  30 **)</t>
  </si>
  <si>
    <t>00  //  30 **)</t>
  </si>
  <si>
    <t>km  146,820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</si>
</sst>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Alignment="1">
      <alignment horizontal="center"/>
    </xf>
    <xf numFmtId="0" fontId="30" fillId="0" borderId="0" xfId="20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6" borderId="9" xfId="20" applyFont="1" applyFill="1" applyBorder="1" applyAlignment="1">
      <alignment horizontal="center" vertical="center"/>
      <protection/>
    </xf>
    <xf numFmtId="0" fontId="38" fillId="0" borderId="0" xfId="20" applyFont="1" applyAlignment="1">
      <alignment/>
      <protection/>
    </xf>
    <xf numFmtId="0" fontId="38" fillId="0" borderId="0" xfId="20" applyFont="1" applyBorder="1" applyAlignment="1">
      <alignment/>
      <protection/>
    </xf>
    <xf numFmtId="0" fontId="38" fillId="0" borderId="0" xfId="20" applyFont="1" applyBorder="1">
      <alignment/>
      <protection/>
    </xf>
    <xf numFmtId="0" fontId="38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8" fillId="0" borderId="0" xfId="20" applyFont="1" applyAlignment="1">
      <alignment vertical="center"/>
      <protection/>
    </xf>
    <xf numFmtId="0" fontId="38" fillId="0" borderId="0" xfId="20" applyFont="1" applyAlignment="1" quotePrefix="1">
      <alignment vertical="center"/>
      <protection/>
    </xf>
    <xf numFmtId="0" fontId="38" fillId="0" borderId="0" xfId="20" applyFont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8" xfId="20" applyFont="1" applyFill="1" applyBorder="1" applyAlignment="1" quotePrefix="1">
      <alignment vertical="center"/>
      <protection/>
    </xf>
    <xf numFmtId="164" fontId="0" fillId="5" borderId="58" xfId="20" applyNumberFormat="1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23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9" fillId="0" borderId="0" xfId="20" applyFont="1" applyBorder="1" applyAlignment="1">
      <alignment horizontal="center"/>
      <protection/>
    </xf>
    <xf numFmtId="0" fontId="29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0" fontId="0" fillId="6" borderId="67" xfId="20" applyFont="1" applyFill="1" applyBorder="1" applyAlignment="1">
      <alignment vertical="center"/>
      <protection/>
    </xf>
    <xf numFmtId="0" fontId="0" fillId="6" borderId="6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1" xfId="20" applyFont="1" applyFill="1" applyBorder="1" applyAlignment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0" fillId="5" borderId="2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9" fillId="0" borderId="52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49" fontId="0" fillId="0" borderId="70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64" fontId="0" fillId="0" borderId="71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2" xfId="20" applyFill="1" applyBorder="1" applyAlignment="1">
      <alignment vertical="center"/>
      <protection/>
    </xf>
    <xf numFmtId="0" fontId="0" fillId="5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25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20" applyFont="1" applyFill="1" applyBorder="1">
      <alignment/>
      <protection/>
    </xf>
    <xf numFmtId="0" fontId="0" fillId="0" borderId="62" xfId="20" applyFont="1" applyFill="1" applyBorder="1">
      <alignment/>
      <protection/>
    </xf>
    <xf numFmtId="0" fontId="10" fillId="0" borderId="0" xfId="20" applyFont="1" applyAlignment="1">
      <alignment horizontal="center"/>
      <protection/>
    </xf>
    <xf numFmtId="0" fontId="15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67" xfId="20" applyFont="1" applyFill="1" applyBorder="1" applyAlignment="1">
      <alignment horizontal="center" vertical="center"/>
      <protection/>
    </xf>
    <xf numFmtId="0" fontId="26" fillId="6" borderId="67" xfId="20" applyFont="1" applyFill="1" applyBorder="1" applyAlignment="1" quotePrefix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10" fillId="6" borderId="74" xfId="20" applyFont="1" applyFill="1" applyBorder="1" applyAlignment="1">
      <alignment horizontal="center" vertical="center"/>
      <protection/>
    </xf>
    <xf numFmtId="0" fontId="15" fillId="0" borderId="3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7" fillId="4" borderId="7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43" fillId="0" borderId="32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Jaroměřice  nad  Rokytnou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7868900" y="84867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17</xdr:col>
      <xdr:colOff>266700</xdr:colOff>
      <xdr:row>30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6724650" y="6429375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79</xdr:col>
      <xdr:colOff>266700</xdr:colOff>
      <xdr:row>30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3092350" y="6429375"/>
          <a:ext cx="59436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Jaroměřice  nad  Rokytnou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28</xdr:row>
      <xdr:rowOff>76200</xdr:rowOff>
    </xdr:from>
    <xdr:to>
      <xdr:col>74</xdr:col>
      <xdr:colOff>476250</xdr:colOff>
      <xdr:row>28</xdr:row>
      <xdr:rowOff>114300</xdr:rowOff>
    </xdr:to>
    <xdr:sp>
      <xdr:nvSpPr>
        <xdr:cNvPr id="19" name="Line 53"/>
        <xdr:cNvSpPr>
          <a:spLocks/>
        </xdr:cNvSpPr>
      </xdr:nvSpPr>
      <xdr:spPr>
        <a:xfrm flipH="1">
          <a:off x="545592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714375</xdr:colOff>
      <xdr:row>34</xdr:row>
      <xdr:rowOff>114300</xdr:rowOff>
    </xdr:from>
    <xdr:to>
      <xdr:col>78</xdr:col>
      <xdr:colOff>238125</xdr:colOff>
      <xdr:row>34</xdr:row>
      <xdr:rowOff>114300</xdr:rowOff>
    </xdr:to>
    <xdr:sp>
      <xdr:nvSpPr>
        <xdr:cNvPr id="21" name="Line 362"/>
        <xdr:cNvSpPr>
          <a:spLocks/>
        </xdr:cNvSpPr>
      </xdr:nvSpPr>
      <xdr:spPr>
        <a:xfrm flipV="1">
          <a:off x="33099375" y="8486775"/>
          <a:ext cx="2493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18</xdr:col>
      <xdr:colOff>495300</xdr:colOff>
      <xdr:row>31</xdr:row>
      <xdr:rowOff>0</xdr:rowOff>
    </xdr:to>
    <xdr:sp>
      <xdr:nvSpPr>
        <xdr:cNvPr id="22" name="Line 500"/>
        <xdr:cNvSpPr>
          <a:spLocks/>
        </xdr:cNvSpPr>
      </xdr:nvSpPr>
      <xdr:spPr>
        <a:xfrm flipH="1" flipV="1">
          <a:off x="126682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4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76200</xdr:rowOff>
    </xdr:to>
    <xdr:sp>
      <xdr:nvSpPr>
        <xdr:cNvPr id="25" name="Line 637"/>
        <xdr:cNvSpPr>
          <a:spLocks/>
        </xdr:cNvSpPr>
      </xdr:nvSpPr>
      <xdr:spPr>
        <a:xfrm>
          <a:off x="9696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76200</xdr:rowOff>
    </xdr:from>
    <xdr:to>
      <xdr:col>15</xdr:col>
      <xdr:colOff>266700</xdr:colOff>
      <xdr:row>28</xdr:row>
      <xdr:rowOff>114300</xdr:rowOff>
    </xdr:to>
    <xdr:sp>
      <xdr:nvSpPr>
        <xdr:cNvPr id="26" name="Line 638"/>
        <xdr:cNvSpPr>
          <a:spLocks/>
        </xdr:cNvSpPr>
      </xdr:nvSpPr>
      <xdr:spPr>
        <a:xfrm>
          <a:off x="104394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0</xdr:rowOff>
    </xdr:from>
    <xdr:to>
      <xdr:col>75</xdr:col>
      <xdr:colOff>266700</xdr:colOff>
      <xdr:row>28</xdr:row>
      <xdr:rowOff>76200</xdr:rowOff>
    </xdr:to>
    <xdr:sp>
      <xdr:nvSpPr>
        <xdr:cNvPr id="27" name="Line 665"/>
        <xdr:cNvSpPr>
          <a:spLocks/>
        </xdr:cNvSpPr>
      </xdr:nvSpPr>
      <xdr:spPr>
        <a:xfrm flipH="1">
          <a:off x="55302150" y="70008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228600</xdr:colOff>
      <xdr:row>36</xdr:row>
      <xdr:rowOff>9525</xdr:rowOff>
    </xdr:from>
    <xdr:to>
      <xdr:col>55</xdr:col>
      <xdr:colOff>0</xdr:colOff>
      <xdr:row>38</xdr:row>
      <xdr:rowOff>28575</xdr:rowOff>
    </xdr:to>
    <xdr:pic>
      <xdr:nvPicPr>
        <xdr:cNvPr id="2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81150" y="8839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0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1" name="Line 126"/>
        <xdr:cNvSpPr>
          <a:spLocks/>
        </xdr:cNvSpPr>
      </xdr:nvSpPr>
      <xdr:spPr>
        <a:xfrm flipV="1">
          <a:off x="51587400" y="7572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0</xdr:rowOff>
    </xdr:from>
    <xdr:to>
      <xdr:col>23</xdr:col>
      <xdr:colOff>266700</xdr:colOff>
      <xdr:row>34</xdr:row>
      <xdr:rowOff>76200</xdr:rowOff>
    </xdr:to>
    <xdr:sp>
      <xdr:nvSpPr>
        <xdr:cNvPr id="32" name="Line 128"/>
        <xdr:cNvSpPr>
          <a:spLocks/>
        </xdr:cNvSpPr>
      </xdr:nvSpPr>
      <xdr:spPr>
        <a:xfrm>
          <a:off x="163830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33" name="Line 129"/>
        <xdr:cNvSpPr>
          <a:spLocks/>
        </xdr:cNvSpPr>
      </xdr:nvSpPr>
      <xdr:spPr>
        <a:xfrm>
          <a:off x="171259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21</xdr:col>
      <xdr:colOff>266700</xdr:colOff>
      <xdr:row>33</xdr:row>
      <xdr:rowOff>114300</xdr:rowOff>
    </xdr:to>
    <xdr:sp>
      <xdr:nvSpPr>
        <xdr:cNvPr id="34" name="Line 177"/>
        <xdr:cNvSpPr>
          <a:spLocks/>
        </xdr:cNvSpPr>
      </xdr:nvSpPr>
      <xdr:spPr>
        <a:xfrm>
          <a:off x="12668250" y="75723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22</xdr:col>
      <xdr:colOff>495300</xdr:colOff>
      <xdr:row>34</xdr:row>
      <xdr:rowOff>0</xdr:rowOff>
    </xdr:to>
    <xdr:sp>
      <xdr:nvSpPr>
        <xdr:cNvPr id="35" name="Line 254"/>
        <xdr:cNvSpPr>
          <a:spLocks/>
        </xdr:cNvSpPr>
      </xdr:nvSpPr>
      <xdr:spPr>
        <a:xfrm>
          <a:off x="156400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6" name="Line 261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76200</xdr:rowOff>
    </xdr:from>
    <xdr:to>
      <xdr:col>66</xdr:col>
      <xdr:colOff>476250</xdr:colOff>
      <xdr:row>34</xdr:row>
      <xdr:rowOff>114300</xdr:rowOff>
    </xdr:to>
    <xdr:sp>
      <xdr:nvSpPr>
        <xdr:cNvPr id="37" name="Line 265"/>
        <xdr:cNvSpPr>
          <a:spLocks/>
        </xdr:cNvSpPr>
      </xdr:nvSpPr>
      <xdr:spPr>
        <a:xfrm flipV="1">
          <a:off x="48615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85725</xdr:rowOff>
    </xdr:from>
    <xdr:to>
      <xdr:col>68</xdr:col>
      <xdr:colOff>476250</xdr:colOff>
      <xdr:row>34</xdr:row>
      <xdr:rowOff>0</xdr:rowOff>
    </xdr:to>
    <xdr:sp>
      <xdr:nvSpPr>
        <xdr:cNvPr id="38" name="Line 266"/>
        <xdr:cNvSpPr>
          <a:spLocks/>
        </xdr:cNvSpPr>
      </xdr:nvSpPr>
      <xdr:spPr>
        <a:xfrm flipV="1">
          <a:off x="501015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0</xdr:rowOff>
    </xdr:from>
    <xdr:to>
      <xdr:col>67</xdr:col>
      <xdr:colOff>247650</xdr:colOff>
      <xdr:row>34</xdr:row>
      <xdr:rowOff>76200</xdr:rowOff>
    </xdr:to>
    <xdr:sp>
      <xdr:nvSpPr>
        <xdr:cNvPr id="39" name="Line 267"/>
        <xdr:cNvSpPr>
          <a:spLocks/>
        </xdr:cNvSpPr>
      </xdr:nvSpPr>
      <xdr:spPr>
        <a:xfrm flipV="1">
          <a:off x="49358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0</xdr:rowOff>
    </xdr:from>
    <xdr:to>
      <xdr:col>19</xdr:col>
      <xdr:colOff>266700</xdr:colOff>
      <xdr:row>31</xdr:row>
      <xdr:rowOff>76200</xdr:rowOff>
    </xdr:to>
    <xdr:sp>
      <xdr:nvSpPr>
        <xdr:cNvPr id="40" name="Line 268"/>
        <xdr:cNvSpPr>
          <a:spLocks/>
        </xdr:cNvSpPr>
      </xdr:nvSpPr>
      <xdr:spPr>
        <a:xfrm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76200</xdr:rowOff>
    </xdr:from>
    <xdr:to>
      <xdr:col>20</xdr:col>
      <xdr:colOff>495300</xdr:colOff>
      <xdr:row>31</xdr:row>
      <xdr:rowOff>114300</xdr:rowOff>
    </xdr:to>
    <xdr:sp>
      <xdr:nvSpPr>
        <xdr:cNvPr id="41" name="Line 269"/>
        <xdr:cNvSpPr>
          <a:spLocks/>
        </xdr:cNvSpPr>
      </xdr:nvSpPr>
      <xdr:spPr>
        <a:xfrm>
          <a:off x="141541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42" name="Line 270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3" name="Line 271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85725</xdr:rowOff>
    </xdr:to>
    <xdr:sp>
      <xdr:nvSpPr>
        <xdr:cNvPr id="44" name="Line 272"/>
        <xdr:cNvSpPr>
          <a:spLocks/>
        </xdr:cNvSpPr>
      </xdr:nvSpPr>
      <xdr:spPr>
        <a:xfrm flipV="1">
          <a:off x="5084445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74</xdr:col>
      <xdr:colOff>228600</xdr:colOff>
      <xdr:row>34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50545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10</xdr:col>
      <xdr:colOff>0</xdr:colOff>
      <xdr:row>28</xdr:row>
      <xdr:rowOff>0</xdr:rowOff>
    </xdr:from>
    <xdr:to>
      <xdr:col>10</xdr:col>
      <xdr:colOff>514350</xdr:colOff>
      <xdr:row>29</xdr:row>
      <xdr:rowOff>0</xdr:rowOff>
    </xdr:to>
    <xdr:sp>
      <xdr:nvSpPr>
        <xdr:cNvPr id="48" name="text 207"/>
        <xdr:cNvSpPr txBox="1">
          <a:spLocks noChangeArrowheads="1"/>
        </xdr:cNvSpPr>
      </xdr:nvSpPr>
      <xdr:spPr>
        <a:xfrm>
          <a:off x="69723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71</xdr:col>
      <xdr:colOff>266700</xdr:colOff>
      <xdr:row>31</xdr:row>
      <xdr:rowOff>0</xdr:rowOff>
    </xdr:to>
    <xdr:sp>
      <xdr:nvSpPr>
        <xdr:cNvPr id="49" name="Line 338"/>
        <xdr:cNvSpPr>
          <a:spLocks/>
        </xdr:cNvSpPr>
      </xdr:nvSpPr>
      <xdr:spPr>
        <a:xfrm flipH="1">
          <a:off x="5233035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581025</xdr:colOff>
      <xdr:row>26</xdr:row>
      <xdr:rowOff>76200</xdr:rowOff>
    </xdr:from>
    <xdr:to>
      <xdr:col>63</xdr:col>
      <xdr:colOff>247650</xdr:colOff>
      <xdr:row>27</xdr:row>
      <xdr:rowOff>152400</xdr:rowOff>
    </xdr:to>
    <xdr:grpSp>
      <xdr:nvGrpSpPr>
        <xdr:cNvPr id="50" name="Group 353"/>
        <xdr:cNvGrpSpPr>
          <a:grpSpLocks/>
        </xdr:cNvGrpSpPr>
      </xdr:nvGrpSpPr>
      <xdr:grpSpPr>
        <a:xfrm>
          <a:off x="31327725" y="6619875"/>
          <a:ext cx="15801975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3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581025</xdr:colOff>
      <xdr:row>29</xdr:row>
      <xdr:rowOff>76200</xdr:rowOff>
    </xdr:from>
    <xdr:to>
      <xdr:col>63</xdr:col>
      <xdr:colOff>247650</xdr:colOff>
      <xdr:row>30</xdr:row>
      <xdr:rowOff>152400</xdr:rowOff>
    </xdr:to>
    <xdr:grpSp>
      <xdr:nvGrpSpPr>
        <xdr:cNvPr id="60" name="Group 363"/>
        <xdr:cNvGrpSpPr>
          <a:grpSpLocks/>
        </xdr:cNvGrpSpPr>
      </xdr:nvGrpSpPr>
      <xdr:grpSpPr>
        <a:xfrm>
          <a:off x="31327725" y="7305675"/>
          <a:ext cx="15801975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36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0" name="Oval 40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29</xdr:row>
      <xdr:rowOff>0</xdr:rowOff>
    </xdr:from>
    <xdr:to>
      <xdr:col>19</xdr:col>
      <xdr:colOff>0</xdr:colOff>
      <xdr:row>30</xdr:row>
      <xdr:rowOff>0</xdr:rowOff>
    </xdr:to>
    <xdr:grpSp>
      <xdr:nvGrpSpPr>
        <xdr:cNvPr id="71" name="Group 405"/>
        <xdr:cNvGrpSpPr>
          <a:grpSpLocks/>
        </xdr:cNvGrpSpPr>
      </xdr:nvGrpSpPr>
      <xdr:grpSpPr>
        <a:xfrm>
          <a:off x="138398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4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32</xdr:row>
      <xdr:rowOff>0</xdr:rowOff>
    </xdr:from>
    <xdr:to>
      <xdr:col>23</xdr:col>
      <xdr:colOff>0</xdr:colOff>
      <xdr:row>33</xdr:row>
      <xdr:rowOff>0</xdr:rowOff>
    </xdr:to>
    <xdr:grpSp>
      <xdr:nvGrpSpPr>
        <xdr:cNvPr id="75" name="Group 409"/>
        <xdr:cNvGrpSpPr>
          <a:grpSpLocks/>
        </xdr:cNvGrpSpPr>
      </xdr:nvGrpSpPr>
      <xdr:grpSpPr>
        <a:xfrm>
          <a:off x="168116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4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35</xdr:row>
      <xdr:rowOff>0</xdr:rowOff>
    </xdr:from>
    <xdr:to>
      <xdr:col>23</xdr:col>
      <xdr:colOff>438150</xdr:colOff>
      <xdr:row>35</xdr:row>
      <xdr:rowOff>123825</xdr:rowOff>
    </xdr:to>
    <xdr:sp>
      <xdr:nvSpPr>
        <xdr:cNvPr id="79" name="kreslení 427"/>
        <xdr:cNvSpPr>
          <a:spLocks/>
        </xdr:cNvSpPr>
      </xdr:nvSpPr>
      <xdr:spPr>
        <a:xfrm>
          <a:off x="16944975" y="8601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80" name="Group 424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0</xdr:rowOff>
    </xdr:from>
    <xdr:to>
      <xdr:col>13</xdr:col>
      <xdr:colOff>266700</xdr:colOff>
      <xdr:row>28</xdr:row>
      <xdr:rowOff>95250</xdr:rowOff>
    </xdr:to>
    <xdr:sp>
      <xdr:nvSpPr>
        <xdr:cNvPr id="83" name="Line 428"/>
        <xdr:cNvSpPr>
          <a:spLocks noChangeAspect="1"/>
        </xdr:cNvSpPr>
      </xdr:nvSpPr>
      <xdr:spPr>
        <a:xfrm flipH="1">
          <a:off x="9696450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95250</xdr:rowOff>
    </xdr:from>
    <xdr:to>
      <xdr:col>13</xdr:col>
      <xdr:colOff>419100</xdr:colOff>
      <xdr:row>29</xdr:row>
      <xdr:rowOff>133350</xdr:rowOff>
    </xdr:to>
    <xdr:sp>
      <xdr:nvSpPr>
        <xdr:cNvPr id="84" name="Oval 429"/>
        <xdr:cNvSpPr>
          <a:spLocks noChangeAspect="1"/>
        </xdr:cNvSpPr>
      </xdr:nvSpPr>
      <xdr:spPr>
        <a:xfrm>
          <a:off x="95345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219075</xdr:rowOff>
    </xdr:from>
    <xdr:to>
      <xdr:col>9</xdr:col>
      <xdr:colOff>419100</xdr:colOff>
      <xdr:row>25</xdr:row>
      <xdr:rowOff>114300</xdr:rowOff>
    </xdr:to>
    <xdr:grpSp>
      <xdr:nvGrpSpPr>
        <xdr:cNvPr id="85" name="Group 430"/>
        <xdr:cNvGrpSpPr>
          <a:grpSpLocks noChangeAspect="1"/>
        </xdr:cNvGrpSpPr>
      </xdr:nvGrpSpPr>
      <xdr:grpSpPr>
        <a:xfrm>
          <a:off x="656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37</xdr:row>
      <xdr:rowOff>0</xdr:rowOff>
    </xdr:from>
    <xdr:to>
      <xdr:col>56</xdr:col>
      <xdr:colOff>0</xdr:colOff>
      <xdr:row>38</xdr:row>
      <xdr:rowOff>0</xdr:rowOff>
    </xdr:to>
    <xdr:grpSp>
      <xdr:nvGrpSpPr>
        <xdr:cNvPr id="88" name="Group 435"/>
        <xdr:cNvGrpSpPr>
          <a:grpSpLocks/>
        </xdr:cNvGrpSpPr>
      </xdr:nvGrpSpPr>
      <xdr:grpSpPr>
        <a:xfrm>
          <a:off x="40938450" y="9058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89" name="Polygon 4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4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34</xdr:row>
      <xdr:rowOff>114300</xdr:rowOff>
    </xdr:from>
    <xdr:to>
      <xdr:col>65</xdr:col>
      <xdr:colOff>409575</xdr:colOff>
      <xdr:row>36</xdr:row>
      <xdr:rowOff>28575</xdr:rowOff>
    </xdr:to>
    <xdr:grpSp>
      <xdr:nvGrpSpPr>
        <xdr:cNvPr id="92" name="Group 441"/>
        <xdr:cNvGrpSpPr>
          <a:grpSpLocks/>
        </xdr:cNvGrpSpPr>
      </xdr:nvGrpSpPr>
      <xdr:grpSpPr>
        <a:xfrm>
          <a:off x="484632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95" name="Group 444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4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28</xdr:row>
      <xdr:rowOff>0</xdr:rowOff>
    </xdr:from>
    <xdr:to>
      <xdr:col>75</xdr:col>
      <xdr:colOff>266700</xdr:colOff>
      <xdr:row>28</xdr:row>
      <xdr:rowOff>95250</xdr:rowOff>
    </xdr:to>
    <xdr:sp>
      <xdr:nvSpPr>
        <xdr:cNvPr id="98" name="Line 448"/>
        <xdr:cNvSpPr>
          <a:spLocks noChangeAspect="1"/>
        </xdr:cNvSpPr>
      </xdr:nvSpPr>
      <xdr:spPr>
        <a:xfrm flipH="1">
          <a:off x="56064150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95250</xdr:rowOff>
    </xdr:from>
    <xdr:to>
      <xdr:col>75</xdr:col>
      <xdr:colOff>419100</xdr:colOff>
      <xdr:row>29</xdr:row>
      <xdr:rowOff>133350</xdr:rowOff>
    </xdr:to>
    <xdr:sp>
      <xdr:nvSpPr>
        <xdr:cNvPr id="99" name="Oval 449"/>
        <xdr:cNvSpPr>
          <a:spLocks noChangeAspect="1"/>
        </xdr:cNvSpPr>
      </xdr:nvSpPr>
      <xdr:spPr>
        <a:xfrm>
          <a:off x="559022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23</xdr:row>
      <xdr:rowOff>219075</xdr:rowOff>
    </xdr:from>
    <xdr:to>
      <xdr:col>79</xdr:col>
      <xdr:colOff>419100</xdr:colOff>
      <xdr:row>25</xdr:row>
      <xdr:rowOff>114300</xdr:rowOff>
    </xdr:to>
    <xdr:grpSp>
      <xdr:nvGrpSpPr>
        <xdr:cNvPr id="100" name="Group 450"/>
        <xdr:cNvGrpSpPr>
          <a:grpSpLocks noChangeAspect="1"/>
        </xdr:cNvGrpSpPr>
      </xdr:nvGrpSpPr>
      <xdr:grpSpPr>
        <a:xfrm>
          <a:off x="5887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923925</xdr:colOff>
      <xdr:row>32</xdr:row>
      <xdr:rowOff>0</xdr:rowOff>
    </xdr:from>
    <xdr:to>
      <xdr:col>67</xdr:col>
      <xdr:colOff>0</xdr:colOff>
      <xdr:row>33</xdr:row>
      <xdr:rowOff>0</xdr:rowOff>
    </xdr:to>
    <xdr:grpSp>
      <xdr:nvGrpSpPr>
        <xdr:cNvPr id="103" name="Group 453"/>
        <xdr:cNvGrpSpPr>
          <a:grpSpLocks/>
        </xdr:cNvGrpSpPr>
      </xdr:nvGrpSpPr>
      <xdr:grpSpPr>
        <a:xfrm>
          <a:off x="4980622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4" name="Rectangle 4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361950</xdr:colOff>
      <xdr:row>38</xdr:row>
      <xdr:rowOff>114300</xdr:rowOff>
    </xdr:from>
    <xdr:to>
      <xdr:col>56</xdr:col>
      <xdr:colOff>476250</xdr:colOff>
      <xdr:row>38</xdr:row>
      <xdr:rowOff>114300</xdr:rowOff>
    </xdr:to>
    <xdr:sp>
      <xdr:nvSpPr>
        <xdr:cNvPr id="107" name="Line 467"/>
        <xdr:cNvSpPr>
          <a:spLocks/>
        </xdr:cNvSpPr>
      </xdr:nvSpPr>
      <xdr:spPr>
        <a:xfrm flipH="1" flipV="1">
          <a:off x="41300400" y="9401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19050</xdr:rowOff>
    </xdr:from>
    <xdr:to>
      <xdr:col>3</xdr:col>
      <xdr:colOff>485775</xdr:colOff>
      <xdr:row>26</xdr:row>
      <xdr:rowOff>209550</xdr:rowOff>
    </xdr:to>
    <xdr:grpSp>
      <xdr:nvGrpSpPr>
        <xdr:cNvPr id="108" name="Group 468"/>
        <xdr:cNvGrpSpPr>
          <a:grpSpLocks noChangeAspect="1"/>
        </xdr:cNvGrpSpPr>
      </xdr:nvGrpSpPr>
      <xdr:grpSpPr>
        <a:xfrm>
          <a:off x="2057400" y="6562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09" name="Line 469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70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71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472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73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74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75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19050</xdr:rowOff>
    </xdr:from>
    <xdr:to>
      <xdr:col>18</xdr:col>
      <xdr:colOff>428625</xdr:colOff>
      <xdr:row>24</xdr:row>
      <xdr:rowOff>209550</xdr:rowOff>
    </xdr:to>
    <xdr:grpSp>
      <xdr:nvGrpSpPr>
        <xdr:cNvPr id="116" name="Group 476"/>
        <xdr:cNvGrpSpPr>
          <a:grpSpLocks noChangeAspect="1"/>
        </xdr:cNvGrpSpPr>
      </xdr:nvGrpSpPr>
      <xdr:grpSpPr>
        <a:xfrm>
          <a:off x="12915900" y="61055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17" name="Line 47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7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7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8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8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48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32</xdr:row>
      <xdr:rowOff>38100</xdr:rowOff>
    </xdr:from>
    <xdr:to>
      <xdr:col>70</xdr:col>
      <xdr:colOff>485775</xdr:colOff>
      <xdr:row>33</xdr:row>
      <xdr:rowOff>0</xdr:rowOff>
    </xdr:to>
    <xdr:grpSp>
      <xdr:nvGrpSpPr>
        <xdr:cNvPr id="123" name="Group 483"/>
        <xdr:cNvGrpSpPr>
          <a:grpSpLocks noChangeAspect="1"/>
        </xdr:cNvGrpSpPr>
      </xdr:nvGrpSpPr>
      <xdr:grpSpPr>
        <a:xfrm>
          <a:off x="51911250" y="795337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24" name="Line 484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5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86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87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8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30" name="Group 490"/>
        <xdr:cNvGrpSpPr>
          <a:grpSpLocks noChangeAspect="1"/>
        </xdr:cNvGrpSpPr>
      </xdr:nvGrpSpPr>
      <xdr:grpSpPr>
        <a:xfrm>
          <a:off x="63255525" y="61055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31" name="Line 49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9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9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49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9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9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9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28</xdr:row>
      <xdr:rowOff>0</xdr:rowOff>
    </xdr:from>
    <xdr:to>
      <xdr:col>80</xdr:col>
      <xdr:colOff>0</xdr:colOff>
      <xdr:row>29</xdr:row>
      <xdr:rowOff>0</xdr:rowOff>
    </xdr:to>
    <xdr:sp>
      <xdr:nvSpPr>
        <xdr:cNvPr id="138" name="text 207"/>
        <xdr:cNvSpPr txBox="1">
          <a:spLocks noChangeArrowheads="1"/>
        </xdr:cNvSpPr>
      </xdr:nvSpPr>
      <xdr:spPr>
        <a:xfrm>
          <a:off x="587692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0.75390625" style="241" customWidth="1"/>
    <col min="3" max="8" width="11.75390625" style="160" customWidth="1"/>
    <col min="9" max="11" width="9.75390625" style="160" customWidth="1"/>
    <col min="12" max="17" width="11.75390625" style="160" customWidth="1"/>
    <col min="18" max="18" width="10.7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18" customHeight="1">
      <c r="B3" s="163"/>
      <c r="C3" s="163"/>
      <c r="D3" s="163"/>
      <c r="J3" s="164"/>
      <c r="K3" s="163"/>
      <c r="L3" s="163"/>
    </row>
    <row r="4" spans="1:22" s="172" customFormat="1" ht="22.5" customHeight="1">
      <c r="A4" s="165"/>
      <c r="B4" s="100" t="s">
        <v>64</v>
      </c>
      <c r="C4" s="166">
        <v>322</v>
      </c>
      <c r="D4" s="167"/>
      <c r="E4" s="165"/>
      <c r="F4" s="165"/>
      <c r="G4" s="165"/>
      <c r="H4" s="165"/>
      <c r="I4" s="167"/>
      <c r="J4" s="153" t="s">
        <v>58</v>
      </c>
      <c r="K4" s="167"/>
      <c r="L4" s="168"/>
      <c r="M4" s="167"/>
      <c r="N4" s="167"/>
      <c r="O4" s="167"/>
      <c r="P4" s="167"/>
      <c r="Q4" s="169" t="s">
        <v>65</v>
      </c>
      <c r="R4" s="170">
        <v>341651</v>
      </c>
      <c r="S4" s="167"/>
      <c r="T4" s="167"/>
      <c r="U4" s="171"/>
      <c r="V4" s="171"/>
    </row>
    <row r="5" spans="2:22" s="173" customFormat="1" ht="18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4.75" customHeight="1">
      <c r="A8" s="182"/>
      <c r="B8" s="187"/>
      <c r="C8" s="188" t="s">
        <v>11</v>
      </c>
      <c r="D8" s="189"/>
      <c r="E8" s="189"/>
      <c r="F8" s="189"/>
      <c r="G8" s="189"/>
      <c r="H8" s="255"/>
      <c r="I8" s="190"/>
      <c r="J8" s="79" t="s">
        <v>52</v>
      </c>
      <c r="K8" s="190"/>
      <c r="L8" s="255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4.75" customHeight="1">
      <c r="A9" s="182"/>
      <c r="B9" s="187"/>
      <c r="C9" s="46" t="s">
        <v>12</v>
      </c>
      <c r="D9" s="189"/>
      <c r="E9" s="189"/>
      <c r="F9" s="189"/>
      <c r="G9" s="189"/>
      <c r="H9" s="189"/>
      <c r="I9" s="189"/>
      <c r="J9" s="192" t="s">
        <v>78</v>
      </c>
      <c r="K9" s="189"/>
      <c r="L9" s="189"/>
      <c r="M9" s="189"/>
      <c r="N9" s="189"/>
      <c r="O9" s="189"/>
      <c r="P9" s="259" t="s">
        <v>66</v>
      </c>
      <c r="Q9" s="259"/>
      <c r="R9" s="193"/>
      <c r="S9" s="186"/>
      <c r="T9" s="163"/>
      <c r="U9" s="161"/>
    </row>
    <row r="10" spans="1:21" ht="24.75" customHeight="1">
      <c r="A10" s="182"/>
      <c r="B10" s="187"/>
      <c r="C10" s="46" t="s">
        <v>13</v>
      </c>
      <c r="D10" s="189"/>
      <c r="E10" s="189"/>
      <c r="F10" s="189"/>
      <c r="G10" s="189"/>
      <c r="H10" s="189"/>
      <c r="I10" s="189"/>
      <c r="J10" s="192" t="s">
        <v>63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256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91" t="s">
        <v>28</v>
      </c>
      <c r="D13" s="189"/>
      <c r="E13" s="189"/>
      <c r="G13" s="189"/>
      <c r="H13" s="198" t="s">
        <v>14</v>
      </c>
      <c r="K13" s="189"/>
      <c r="M13" s="197" t="s">
        <v>79</v>
      </c>
      <c r="O13" s="189"/>
      <c r="P13" s="189"/>
      <c r="Q13" s="189"/>
      <c r="R13" s="191"/>
      <c r="S13" s="186"/>
      <c r="T13" s="163"/>
      <c r="U13" s="161"/>
    </row>
    <row r="14" spans="1:21" ht="21" customHeight="1">
      <c r="A14" s="182"/>
      <c r="B14" s="187"/>
      <c r="C14" s="47" t="s">
        <v>30</v>
      </c>
      <c r="D14" s="189"/>
      <c r="E14" s="189"/>
      <c r="G14" s="189"/>
      <c r="H14" s="199">
        <v>146.587</v>
      </c>
      <c r="K14" s="189"/>
      <c r="M14" s="242">
        <v>146.597</v>
      </c>
      <c r="O14" s="189"/>
      <c r="P14" s="189"/>
      <c r="Q14" s="189"/>
      <c r="R14" s="191"/>
      <c r="S14" s="186"/>
      <c r="T14" s="163"/>
      <c r="U14" s="161"/>
    </row>
    <row r="15" spans="1:21" ht="21" customHeight="1">
      <c r="A15" s="182"/>
      <c r="B15" s="187"/>
      <c r="C15" s="47" t="s">
        <v>29</v>
      </c>
      <c r="D15" s="189"/>
      <c r="E15" s="189"/>
      <c r="G15" s="189"/>
      <c r="H15" s="64" t="s">
        <v>15</v>
      </c>
      <c r="K15" s="189"/>
      <c r="L15" s="189"/>
      <c r="M15" s="257" t="s">
        <v>59</v>
      </c>
      <c r="N15" s="189"/>
      <c r="O15" s="189"/>
      <c r="P15" s="189"/>
      <c r="Q15" s="189"/>
      <c r="R15" s="191"/>
      <c r="S15" s="186"/>
      <c r="T15" s="163"/>
      <c r="U15" s="161"/>
    </row>
    <row r="16" spans="1:21" ht="21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1" customHeight="1">
      <c r="A18" s="182"/>
      <c r="B18" s="187"/>
      <c r="C18" s="47" t="s">
        <v>67</v>
      </c>
      <c r="D18" s="189"/>
      <c r="E18" s="189"/>
      <c r="F18" s="189"/>
      <c r="G18" s="189"/>
      <c r="H18" s="189"/>
      <c r="J18" s="252" t="s">
        <v>83</v>
      </c>
      <c r="L18" s="189"/>
      <c r="M18" s="200"/>
      <c r="N18" s="200"/>
      <c r="O18" s="189"/>
      <c r="P18" s="259" t="s">
        <v>85</v>
      </c>
      <c r="Q18" s="259"/>
      <c r="R18" s="191"/>
      <c r="S18" s="186"/>
      <c r="T18" s="163"/>
      <c r="U18" s="161"/>
    </row>
    <row r="19" spans="1:21" ht="21" customHeight="1">
      <c r="A19" s="182"/>
      <c r="B19" s="187"/>
      <c r="C19" s="47" t="s">
        <v>68</v>
      </c>
      <c r="D19" s="189"/>
      <c r="E19" s="189"/>
      <c r="F19" s="189"/>
      <c r="G19" s="189"/>
      <c r="H19" s="189"/>
      <c r="J19" s="201" t="s">
        <v>69</v>
      </c>
      <c r="L19" s="189"/>
      <c r="M19" s="200"/>
      <c r="N19" s="200"/>
      <c r="O19" s="189"/>
      <c r="P19" s="259" t="s">
        <v>70</v>
      </c>
      <c r="Q19" s="259"/>
      <c r="R19" s="191"/>
      <c r="S19" s="186"/>
      <c r="T19" s="163"/>
      <c r="U19" s="161"/>
    </row>
    <row r="20" spans="1:21" ht="21" customHeight="1">
      <c r="A20" s="18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6"/>
      <c r="T20" s="163"/>
      <c r="U20" s="161"/>
    </row>
    <row r="21" spans="1:21" ht="24" customHeight="1">
      <c r="A21" s="182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6"/>
      <c r="T21" s="163"/>
      <c r="U21" s="161"/>
    </row>
    <row r="22" spans="1:19" ht="30" customHeight="1">
      <c r="A22" s="209"/>
      <c r="B22" s="210"/>
      <c r="C22" s="211"/>
      <c r="D22" s="260" t="s">
        <v>71</v>
      </c>
      <c r="E22" s="261"/>
      <c r="F22" s="261"/>
      <c r="G22" s="261"/>
      <c r="H22" s="211"/>
      <c r="I22" s="212"/>
      <c r="J22" s="213"/>
      <c r="K22" s="210"/>
      <c r="L22" s="211"/>
      <c r="M22" s="260" t="s">
        <v>72</v>
      </c>
      <c r="N22" s="260"/>
      <c r="O22" s="260"/>
      <c r="P22" s="260"/>
      <c r="Q22" s="211"/>
      <c r="R22" s="212"/>
      <c r="S22" s="186"/>
    </row>
    <row r="23" spans="1:20" s="218" customFormat="1" ht="21" customHeight="1" thickBot="1">
      <c r="A23" s="214"/>
      <c r="B23" s="215" t="s">
        <v>6</v>
      </c>
      <c r="C23" s="154" t="s">
        <v>17</v>
      </c>
      <c r="D23" s="154" t="s">
        <v>18</v>
      </c>
      <c r="E23" s="216" t="s">
        <v>19</v>
      </c>
      <c r="F23" s="262" t="s">
        <v>20</v>
      </c>
      <c r="G23" s="263"/>
      <c r="H23" s="263"/>
      <c r="I23" s="264"/>
      <c r="J23" s="213"/>
      <c r="K23" s="215" t="s">
        <v>6</v>
      </c>
      <c r="L23" s="154" t="s">
        <v>17</v>
      </c>
      <c r="M23" s="154" t="s">
        <v>18</v>
      </c>
      <c r="N23" s="216" t="s">
        <v>19</v>
      </c>
      <c r="O23" s="262" t="s">
        <v>20</v>
      </c>
      <c r="P23" s="263"/>
      <c r="Q23" s="263"/>
      <c r="R23" s="264"/>
      <c r="S23" s="217"/>
      <c r="T23" s="159"/>
    </row>
    <row r="24" spans="1:20" s="172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21"/>
      <c r="N24" s="222"/>
      <c r="O24" s="223"/>
      <c r="P24" s="224"/>
      <c r="Q24" s="224"/>
      <c r="R24" s="225"/>
      <c r="S24" s="186"/>
      <c r="T24" s="159"/>
    </row>
    <row r="25" spans="1:20" s="172" customFormat="1" ht="21" customHeight="1">
      <c r="A25" s="209"/>
      <c r="B25" s="226">
        <v>1</v>
      </c>
      <c r="C25" s="230">
        <v>146.242</v>
      </c>
      <c r="D25" s="230">
        <v>146.726</v>
      </c>
      <c r="E25" s="228">
        <f>(D25-C25)*1000</f>
        <v>484.00000000000887</v>
      </c>
      <c r="F25" s="265" t="s">
        <v>36</v>
      </c>
      <c r="G25" s="266"/>
      <c r="H25" s="266"/>
      <c r="I25" s="258"/>
      <c r="J25" s="213"/>
      <c r="K25" s="219"/>
      <c r="L25" s="220"/>
      <c r="M25" s="221"/>
      <c r="N25" s="222"/>
      <c r="O25" s="223"/>
      <c r="P25" s="224"/>
      <c r="Q25" s="224"/>
      <c r="R25" s="225"/>
      <c r="S25" s="186"/>
      <c r="T25" s="159"/>
    </row>
    <row r="26" spans="1:20" s="172" customFormat="1" ht="21" customHeight="1">
      <c r="A26" s="209"/>
      <c r="B26" s="219"/>
      <c r="C26" s="220"/>
      <c r="D26" s="221"/>
      <c r="E26" s="222"/>
      <c r="F26" s="223"/>
      <c r="G26" s="224"/>
      <c r="H26" s="224"/>
      <c r="I26" s="225"/>
      <c r="J26" s="213"/>
      <c r="K26" s="226">
        <v>1</v>
      </c>
      <c r="L26" s="229">
        <v>146.468</v>
      </c>
      <c r="M26" s="229">
        <v>146.67</v>
      </c>
      <c r="N26" s="228">
        <f>(M26-L26)*1000</f>
        <v>201.99999999999818</v>
      </c>
      <c r="O26" s="267" t="s">
        <v>73</v>
      </c>
      <c r="P26" s="268"/>
      <c r="Q26" s="268"/>
      <c r="R26" s="269"/>
      <c r="S26" s="186"/>
      <c r="T26" s="159"/>
    </row>
    <row r="27" spans="1:20" s="172" customFormat="1" ht="21" customHeight="1">
      <c r="A27" s="209"/>
      <c r="B27" s="226">
        <v>2</v>
      </c>
      <c r="C27" s="227">
        <v>146.251</v>
      </c>
      <c r="D27" s="230">
        <v>146.726</v>
      </c>
      <c r="E27" s="228">
        <f>(D27-C27)*1000</f>
        <v>474.9999999999943</v>
      </c>
      <c r="F27" s="267" t="s">
        <v>37</v>
      </c>
      <c r="G27" s="268"/>
      <c r="H27" s="268"/>
      <c r="I27" s="269"/>
      <c r="J27" s="213"/>
      <c r="K27" s="219"/>
      <c r="L27" s="220"/>
      <c r="M27" s="221"/>
      <c r="N27" s="222"/>
      <c r="O27" s="223"/>
      <c r="P27" s="224"/>
      <c r="Q27" s="224"/>
      <c r="R27" s="225"/>
      <c r="S27" s="186"/>
      <c r="T27" s="159"/>
    </row>
    <row r="28" spans="1:20" s="172" customFormat="1" ht="21" customHeight="1">
      <c r="A28" s="209"/>
      <c r="B28" s="219"/>
      <c r="C28" s="220"/>
      <c r="D28" s="221"/>
      <c r="E28" s="222"/>
      <c r="F28" s="223"/>
      <c r="G28" s="224"/>
      <c r="H28" s="224"/>
      <c r="I28" s="225"/>
      <c r="J28" s="213"/>
      <c r="K28" s="226">
        <v>2</v>
      </c>
      <c r="L28" s="229">
        <v>146.468</v>
      </c>
      <c r="M28" s="229">
        <v>146.67</v>
      </c>
      <c r="N28" s="228">
        <f>(M28-L28)*1000</f>
        <v>201.99999999999818</v>
      </c>
      <c r="O28" s="267" t="s">
        <v>74</v>
      </c>
      <c r="P28" s="268"/>
      <c r="Q28" s="268"/>
      <c r="R28" s="269"/>
      <c r="S28" s="186"/>
      <c r="T28" s="159"/>
    </row>
    <row r="29" spans="1:20" s="172" customFormat="1" ht="21" customHeight="1">
      <c r="A29" s="209"/>
      <c r="B29" s="226">
        <v>4</v>
      </c>
      <c r="C29" s="227">
        <v>146.288</v>
      </c>
      <c r="D29" s="227">
        <v>146.704</v>
      </c>
      <c r="E29" s="228">
        <f>(D29-C29)*1000</f>
        <v>415.9999999999968</v>
      </c>
      <c r="F29" s="267" t="s">
        <v>37</v>
      </c>
      <c r="G29" s="268"/>
      <c r="H29" s="268"/>
      <c r="I29" s="269"/>
      <c r="J29" s="213"/>
      <c r="K29" s="219"/>
      <c r="L29" s="220"/>
      <c r="M29" s="221"/>
      <c r="N29" s="222"/>
      <c r="R29" s="225"/>
      <c r="S29" s="186"/>
      <c r="T29" s="159"/>
    </row>
    <row r="30" spans="1:20" s="165" customFormat="1" ht="21" customHeight="1">
      <c r="A30" s="209"/>
      <c r="B30" s="231"/>
      <c r="C30" s="232"/>
      <c r="D30" s="233"/>
      <c r="E30" s="234"/>
      <c r="F30" s="235"/>
      <c r="G30" s="236"/>
      <c r="H30" s="236"/>
      <c r="I30" s="237"/>
      <c r="J30" s="213"/>
      <c r="K30" s="231"/>
      <c r="L30" s="232"/>
      <c r="M30" s="233"/>
      <c r="N30" s="234"/>
      <c r="O30" s="235"/>
      <c r="P30" s="236"/>
      <c r="Q30" s="236"/>
      <c r="R30" s="237"/>
      <c r="S30" s="186"/>
      <c r="T30" s="159"/>
    </row>
    <row r="31" spans="1:19" ht="24" customHeight="1" thickBo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40"/>
    </row>
    <row r="33" ht="18">
      <c r="J33" s="253" t="s">
        <v>60</v>
      </c>
    </row>
    <row r="34" ht="18">
      <c r="J34" s="253" t="s">
        <v>84</v>
      </c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9"/>
      <c r="AE1" s="9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9"/>
      <c r="BH1" s="90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3"/>
      <c r="C2" s="124"/>
      <c r="D2" s="124"/>
      <c r="E2" s="124"/>
      <c r="F2" s="124"/>
      <c r="G2" s="120" t="s">
        <v>57</v>
      </c>
      <c r="H2" s="124"/>
      <c r="I2" s="124"/>
      <c r="J2" s="124"/>
      <c r="K2" s="124"/>
      <c r="L2" s="125"/>
      <c r="R2" s="86"/>
      <c r="S2" s="87"/>
      <c r="T2" s="87"/>
      <c r="U2" s="87"/>
      <c r="V2" s="288" t="s">
        <v>31</v>
      </c>
      <c r="W2" s="288"/>
      <c r="X2" s="288"/>
      <c r="Y2" s="288"/>
      <c r="Z2" s="87"/>
      <c r="AA2" s="87"/>
      <c r="AB2" s="87"/>
      <c r="AC2" s="88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6"/>
      <c r="BK2" s="87"/>
      <c r="BL2" s="87"/>
      <c r="BM2" s="87"/>
      <c r="BN2" s="288" t="s">
        <v>31</v>
      </c>
      <c r="BO2" s="288"/>
      <c r="BP2" s="288"/>
      <c r="BQ2" s="288"/>
      <c r="BR2" s="87"/>
      <c r="BS2" s="87"/>
      <c r="BT2" s="87"/>
      <c r="BU2" s="88"/>
      <c r="BY2" s="22"/>
      <c r="BZ2" s="123"/>
      <c r="CA2" s="124"/>
      <c r="CB2" s="124"/>
      <c r="CC2" s="124"/>
      <c r="CD2" s="124"/>
      <c r="CE2" s="120" t="s">
        <v>62</v>
      </c>
      <c r="CF2" s="124"/>
      <c r="CG2" s="124"/>
      <c r="CH2" s="124"/>
      <c r="CI2" s="124"/>
      <c r="CJ2" s="125"/>
    </row>
    <row r="3" spans="18:77" ht="21" customHeight="1" thickBot="1" thickTop="1">
      <c r="R3" s="276" t="s">
        <v>0</v>
      </c>
      <c r="S3" s="277"/>
      <c r="T3" s="94"/>
      <c r="U3" s="95"/>
      <c r="V3" s="289" t="s">
        <v>48</v>
      </c>
      <c r="W3" s="290"/>
      <c r="X3" s="290"/>
      <c r="Y3" s="277"/>
      <c r="Z3" s="94"/>
      <c r="AA3" s="95"/>
      <c r="AB3" s="278" t="s">
        <v>1</v>
      </c>
      <c r="AC3" s="279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92" t="s">
        <v>1</v>
      </c>
      <c r="BK3" s="293"/>
      <c r="BL3" s="94"/>
      <c r="BM3" s="95"/>
      <c r="BN3" s="289" t="s">
        <v>48</v>
      </c>
      <c r="BO3" s="290"/>
      <c r="BP3" s="290"/>
      <c r="BQ3" s="277"/>
      <c r="BR3" s="94"/>
      <c r="BS3" s="95"/>
      <c r="BT3" s="289" t="s">
        <v>0</v>
      </c>
      <c r="BU3" s="291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71" t="s">
        <v>22</v>
      </c>
      <c r="W4" s="271"/>
      <c r="X4" s="271"/>
      <c r="Y4" s="271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53" t="s">
        <v>58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71" t="s">
        <v>22</v>
      </c>
      <c r="BO4" s="271"/>
      <c r="BP4" s="271"/>
      <c r="BQ4" s="271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16</v>
      </c>
      <c r="D5" s="66"/>
      <c r="E5" s="52"/>
      <c r="F5" s="52"/>
      <c r="G5" s="52"/>
      <c r="H5" s="52"/>
      <c r="I5" s="52"/>
      <c r="J5" s="48"/>
      <c r="L5" s="56"/>
      <c r="R5" s="17"/>
      <c r="S5" s="70"/>
      <c r="T5" s="105"/>
      <c r="U5" s="96"/>
      <c r="V5" s="11"/>
      <c r="W5" s="109"/>
      <c r="X5" s="107"/>
      <c r="Y5" s="12"/>
      <c r="Z5" s="105"/>
      <c r="AA5" s="96"/>
      <c r="AB5" s="66"/>
      <c r="AC5" s="93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6"/>
      <c r="BL5" s="105"/>
      <c r="BM5" s="96"/>
      <c r="BN5" s="11"/>
      <c r="BO5" s="109"/>
      <c r="BP5" s="107"/>
      <c r="BQ5" s="12"/>
      <c r="BR5" s="105"/>
      <c r="BS5" s="96"/>
      <c r="BT5" s="8"/>
      <c r="BU5" s="68"/>
      <c r="BY5" s="22"/>
      <c r="BZ5" s="49"/>
      <c r="CA5" s="50" t="s">
        <v>16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39</v>
      </c>
      <c r="H6" s="52"/>
      <c r="I6" s="52"/>
      <c r="J6" s="48"/>
      <c r="K6" s="55" t="s">
        <v>42</v>
      </c>
      <c r="L6" s="56"/>
      <c r="R6" s="62" t="s">
        <v>27</v>
      </c>
      <c r="S6" s="92">
        <v>145.205</v>
      </c>
      <c r="U6" s="97"/>
      <c r="V6" s="282" t="s">
        <v>53</v>
      </c>
      <c r="W6" s="283"/>
      <c r="X6" s="283"/>
      <c r="Y6" s="284"/>
      <c r="AA6" s="97"/>
      <c r="AB6" s="280" t="s">
        <v>44</v>
      </c>
      <c r="AC6" s="28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43" t="s">
        <v>2</v>
      </c>
      <c r="AS6" s="16" t="s">
        <v>3</v>
      </c>
      <c r="AT6" s="244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73" t="s">
        <v>47</v>
      </c>
      <c r="BK6" s="274"/>
      <c r="BM6" s="97"/>
      <c r="BN6" s="282" t="s">
        <v>54</v>
      </c>
      <c r="BO6" s="283"/>
      <c r="BP6" s="283"/>
      <c r="BQ6" s="284"/>
      <c r="BS6" s="97"/>
      <c r="BT6" s="69" t="s">
        <v>38</v>
      </c>
      <c r="BU6" s="247">
        <v>147.9</v>
      </c>
      <c r="BY6" s="22"/>
      <c r="BZ6" s="49"/>
      <c r="CA6" s="50" t="s">
        <v>12</v>
      </c>
      <c r="CB6" s="66"/>
      <c r="CC6" s="52"/>
      <c r="CD6" s="52"/>
      <c r="CE6" s="53" t="s">
        <v>39</v>
      </c>
      <c r="CF6" s="52"/>
      <c r="CG6" s="52"/>
      <c r="CH6" s="48"/>
      <c r="CI6" s="55" t="s">
        <v>42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43</v>
      </c>
      <c r="H7" s="52"/>
      <c r="I7" s="52"/>
      <c r="J7" s="66"/>
      <c r="K7" s="15"/>
      <c r="L7" s="80"/>
      <c r="R7" s="17"/>
      <c r="S7" s="12"/>
      <c r="U7" s="97"/>
      <c r="V7" s="285">
        <v>146.242</v>
      </c>
      <c r="W7" s="286"/>
      <c r="X7" s="286"/>
      <c r="Y7" s="287"/>
      <c r="AA7" s="97"/>
      <c r="AB7" s="280" t="s">
        <v>45</v>
      </c>
      <c r="AC7" s="28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73" t="s">
        <v>45</v>
      </c>
      <c r="BK7" s="274"/>
      <c r="BM7" s="97"/>
      <c r="BN7" s="285">
        <v>146.726</v>
      </c>
      <c r="BO7" s="286"/>
      <c r="BP7" s="286"/>
      <c r="BQ7" s="287"/>
      <c r="BS7" s="97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43</v>
      </c>
      <c r="CF7" s="52"/>
      <c r="CG7" s="52"/>
      <c r="CH7" s="66"/>
      <c r="CI7" s="15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8" t="s">
        <v>21</v>
      </c>
      <c r="S8" s="63">
        <v>145.905</v>
      </c>
      <c r="U8" s="97"/>
      <c r="V8" s="11"/>
      <c r="W8" s="108"/>
      <c r="X8" s="108"/>
      <c r="Y8" s="12"/>
      <c r="AA8" s="97"/>
      <c r="AB8" s="280" t="s">
        <v>46</v>
      </c>
      <c r="AC8" s="28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9" t="s">
        <v>75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73" t="s">
        <v>46</v>
      </c>
      <c r="BK8" s="274"/>
      <c r="BM8" s="97"/>
      <c r="BN8" s="11"/>
      <c r="BO8" s="108"/>
      <c r="BP8" s="108"/>
      <c r="BQ8" s="12"/>
      <c r="BS8" s="97"/>
      <c r="BT8" s="21" t="s">
        <v>35</v>
      </c>
      <c r="BU8" s="246">
        <v>147.055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8"/>
      <c r="V9" s="73"/>
      <c r="W9" s="110"/>
      <c r="X9" s="73"/>
      <c r="Y9" s="72"/>
      <c r="Z9" s="65"/>
      <c r="AA9" s="98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8"/>
      <c r="BN9" s="73"/>
      <c r="BO9" s="110"/>
      <c r="BP9" s="73"/>
      <c r="BQ9" s="72"/>
      <c r="BR9" s="65"/>
      <c r="BS9" s="98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82" t="s">
        <v>23</v>
      </c>
      <c r="D10" s="66"/>
      <c r="E10" s="66"/>
      <c r="F10" s="48"/>
      <c r="G10" s="151" t="s">
        <v>83</v>
      </c>
      <c r="H10" s="66"/>
      <c r="I10" s="66"/>
      <c r="J10" s="47" t="s">
        <v>24</v>
      </c>
      <c r="K10" s="148" t="s">
        <v>86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1" t="s">
        <v>33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2" t="s">
        <v>23</v>
      </c>
      <c r="CB10" s="66"/>
      <c r="CC10" s="66"/>
      <c r="CD10" s="48"/>
      <c r="CE10" s="151" t="s">
        <v>83</v>
      </c>
      <c r="CF10" s="66"/>
      <c r="CG10" s="66"/>
      <c r="CH10" s="47" t="s">
        <v>24</v>
      </c>
      <c r="CI10" s="148" t="s">
        <v>86</v>
      </c>
      <c r="CJ10" s="56"/>
    </row>
    <row r="11" spans="2:88" ht="21" customHeight="1">
      <c r="B11" s="49"/>
      <c r="C11" s="82" t="s">
        <v>26</v>
      </c>
      <c r="D11" s="66"/>
      <c r="E11" s="66"/>
      <c r="F11" s="48"/>
      <c r="G11" s="151" t="s">
        <v>69</v>
      </c>
      <c r="H11" s="66"/>
      <c r="I11" s="13"/>
      <c r="J11" s="47" t="s">
        <v>25</v>
      </c>
      <c r="K11" s="148" t="s">
        <v>40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34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2" t="s">
        <v>26</v>
      </c>
      <c r="CB11" s="66"/>
      <c r="CC11" s="66"/>
      <c r="CD11" s="48"/>
      <c r="CE11" s="151" t="s">
        <v>69</v>
      </c>
      <c r="CF11" s="66"/>
      <c r="CG11" s="13"/>
      <c r="CH11" s="47" t="s">
        <v>25</v>
      </c>
      <c r="CI11" s="148" t="s">
        <v>40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41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W15" s="1"/>
      <c r="BX15" s="1"/>
      <c r="BY15" s="1"/>
      <c r="BZ15" s="1"/>
      <c r="CH15" s="1"/>
      <c r="CI15" s="1"/>
      <c r="CJ15" s="1"/>
      <c r="CK15" s="1"/>
    </row>
    <row r="16" spans="33:55" ht="18" customHeight="1"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ht="18" customHeight="1"/>
    <row r="18" ht="18" customHeight="1"/>
    <row r="19" ht="18" customHeight="1"/>
    <row r="20" spans="33:55" ht="18" customHeight="1"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ht="18" customHeight="1"/>
    <row r="22" spans="2:12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5:86" ht="18" customHeight="1">
      <c r="O24" s="22"/>
      <c r="Q24" s="22"/>
      <c r="R24" s="22"/>
      <c r="S24" s="248" t="s">
        <v>53</v>
      </c>
      <c r="AA24" s="23"/>
      <c r="AD24" s="22"/>
      <c r="AE24" s="22"/>
      <c r="AF24" s="22"/>
      <c r="AG24" s="22"/>
      <c r="AH24" s="22"/>
      <c r="AI24" s="22"/>
      <c r="AJ24" s="22"/>
      <c r="AK24" s="22"/>
      <c r="AL24" s="22"/>
      <c r="AZ24" s="22"/>
      <c r="BA24" s="22"/>
      <c r="BB24" s="22"/>
      <c r="BC24" s="22"/>
      <c r="BD24" s="22"/>
      <c r="BE24" s="22"/>
      <c r="BF24" s="22"/>
      <c r="BG24" s="22"/>
      <c r="BP24" s="22"/>
      <c r="BR24" s="22"/>
      <c r="BS24" s="22"/>
      <c r="BT24" s="22"/>
      <c r="BV24" s="22"/>
      <c r="BW24" s="23"/>
      <c r="CH24" s="26" t="s">
        <v>35</v>
      </c>
    </row>
    <row r="25" spans="10:80" ht="18" customHeight="1">
      <c r="J25" s="102">
        <v>1</v>
      </c>
      <c r="Q25" s="22"/>
      <c r="AA25" s="24"/>
      <c r="AD25" s="22"/>
      <c r="AE25" s="22"/>
      <c r="AF25" s="22"/>
      <c r="AG25" s="22"/>
      <c r="AH25" s="22"/>
      <c r="AI25" s="22"/>
      <c r="AJ25" s="22"/>
      <c r="AK25" s="22"/>
      <c r="AL25" s="22"/>
      <c r="AZ25" s="22"/>
      <c r="BA25" s="22"/>
      <c r="BB25" s="22"/>
      <c r="BC25" s="22"/>
      <c r="BD25" s="22"/>
      <c r="BE25" s="22"/>
      <c r="BF25" s="22"/>
      <c r="BG25" s="22"/>
      <c r="CB25" s="102">
        <v>7</v>
      </c>
    </row>
    <row r="26" spans="1:89" ht="18" customHeight="1">
      <c r="A26" s="27"/>
      <c r="B26" s="27"/>
      <c r="H26" s="22"/>
      <c r="I26" s="22"/>
      <c r="J26" s="22"/>
      <c r="K26" s="22"/>
      <c r="L26" s="22"/>
      <c r="M26" s="22"/>
      <c r="N26" s="22"/>
      <c r="O26" s="22"/>
      <c r="P26" s="22"/>
      <c r="Q26" s="22"/>
      <c r="S26" s="22"/>
      <c r="T26" s="25"/>
      <c r="W26" s="22"/>
      <c r="Y26" s="22"/>
      <c r="AA26" s="24"/>
      <c r="AD26" s="22"/>
      <c r="AE26" s="22"/>
      <c r="AF26" s="22"/>
      <c r="AG26" s="22"/>
      <c r="AH26" s="22"/>
      <c r="AI26" s="22"/>
      <c r="AJ26" s="22"/>
      <c r="AK26" s="22"/>
      <c r="AL26" s="22"/>
      <c r="AS26" s="23"/>
      <c r="AZ26" s="22"/>
      <c r="BA26" s="22"/>
      <c r="BB26" s="22"/>
      <c r="BC26" s="22"/>
      <c r="BD26" s="22"/>
      <c r="BE26" s="22"/>
      <c r="BF26" s="22"/>
      <c r="BG26" s="22"/>
      <c r="BN26" s="22"/>
      <c r="BO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J26" s="27"/>
      <c r="CK26" s="27"/>
    </row>
    <row r="27" spans="1:73" ht="18" customHeight="1">
      <c r="A27" s="27"/>
      <c r="P27" s="22"/>
      <c r="R27" s="22"/>
      <c r="AA27" s="24"/>
      <c r="AD27" s="22"/>
      <c r="AE27" s="22"/>
      <c r="AF27" s="22"/>
      <c r="AG27" s="22"/>
      <c r="AH27" s="22"/>
      <c r="AI27" s="22"/>
      <c r="AJ27" s="22"/>
      <c r="AK27" s="22"/>
      <c r="AL27" s="22"/>
      <c r="AN27" s="24"/>
      <c r="AQ27" s="22"/>
      <c r="AW27" s="22"/>
      <c r="AZ27" s="22"/>
      <c r="BA27" s="22"/>
      <c r="BB27" s="22"/>
      <c r="BC27" s="22"/>
      <c r="BD27" s="22"/>
      <c r="BE27" s="22"/>
      <c r="BF27" s="22"/>
      <c r="BG27" s="22"/>
      <c r="BK27" s="22"/>
      <c r="BL27" s="22"/>
      <c r="BM27" s="22"/>
      <c r="BS27" s="24"/>
      <c r="BT27" s="22"/>
      <c r="BU27" s="22"/>
    </row>
    <row r="28" spans="1:76" ht="18" customHeight="1">
      <c r="A28" s="27"/>
      <c r="D28" s="28" t="s">
        <v>21</v>
      </c>
      <c r="N28" s="22"/>
      <c r="O28" s="22"/>
      <c r="P28" s="22"/>
      <c r="Q28" s="22"/>
      <c r="R28" s="22"/>
      <c r="T28" s="22"/>
      <c r="AA28" s="24"/>
      <c r="AD28" s="22"/>
      <c r="AE28" s="22"/>
      <c r="AF28" s="22"/>
      <c r="AG28" s="22"/>
      <c r="AH28" s="22"/>
      <c r="AI28" s="22"/>
      <c r="AJ28" s="22"/>
      <c r="AK28" s="22"/>
      <c r="AL28" s="22"/>
      <c r="AW28" s="22"/>
      <c r="AZ28" s="22"/>
      <c r="BA28" s="22"/>
      <c r="BB28" s="22"/>
      <c r="BC28" s="22"/>
      <c r="BD28" s="22"/>
      <c r="BE28" s="22"/>
      <c r="BF28" s="22"/>
      <c r="BG28" s="22"/>
      <c r="BT28" s="22"/>
      <c r="BU28" s="22"/>
      <c r="BV28" s="22"/>
      <c r="BW28" s="22"/>
      <c r="BX28" s="22"/>
    </row>
    <row r="29" spans="10:88" ht="18" customHeight="1">
      <c r="J29" s="22"/>
      <c r="M29" s="22"/>
      <c r="N29" s="270">
        <v>2</v>
      </c>
      <c r="P29" s="22"/>
      <c r="Q29" s="22"/>
      <c r="S29" s="22"/>
      <c r="U29" s="22"/>
      <c r="Y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S29" s="23"/>
      <c r="AW29" s="22"/>
      <c r="AZ29" s="22"/>
      <c r="BA29" s="22"/>
      <c r="BB29" s="22"/>
      <c r="BC29" s="22"/>
      <c r="BD29" s="22"/>
      <c r="BE29" s="22"/>
      <c r="BF29" s="22"/>
      <c r="BG29" s="22"/>
      <c r="BL29" s="22"/>
      <c r="BM29" s="22"/>
      <c r="BN29" s="22"/>
      <c r="BP29" s="22"/>
      <c r="BQ29" s="22"/>
      <c r="BR29" s="22"/>
      <c r="BS29" s="22"/>
      <c r="BV29" s="22"/>
      <c r="BX29" s="270">
        <v>6</v>
      </c>
      <c r="BY29" s="22"/>
      <c r="CA29" s="22"/>
      <c r="CJ29" s="27"/>
    </row>
    <row r="30" spans="10:80" ht="18" customHeight="1">
      <c r="J30" s="275" t="s">
        <v>82</v>
      </c>
      <c r="K30" s="275"/>
      <c r="N30" s="270"/>
      <c r="T30" s="22"/>
      <c r="U30" s="22"/>
      <c r="V30" s="22"/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Z30" s="22"/>
      <c r="BA30" s="22"/>
      <c r="BB30" s="23"/>
      <c r="BC30" s="22"/>
      <c r="BD30" s="22"/>
      <c r="BE30" s="22"/>
      <c r="BF30" s="22"/>
      <c r="BG30" s="22"/>
      <c r="BR30" s="22"/>
      <c r="BS30" s="22"/>
      <c r="BX30" s="270"/>
      <c r="CB30" s="254" t="s">
        <v>87</v>
      </c>
    </row>
    <row r="31" spans="18:73" ht="18" customHeight="1">
      <c r="R31" s="22"/>
      <c r="S31" s="22"/>
      <c r="T31" s="22"/>
      <c r="U31" s="22"/>
      <c r="V31" s="22"/>
      <c r="AA31" s="23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3"/>
      <c r="BC31" s="22"/>
      <c r="BD31" s="22"/>
      <c r="BE31" s="22"/>
      <c r="BG31" s="22"/>
      <c r="BH31" s="22"/>
      <c r="BI31" s="22"/>
      <c r="BL31" s="22"/>
      <c r="BR31" s="22"/>
      <c r="BS31" s="22"/>
      <c r="BT31" s="22"/>
      <c r="BU31" s="22"/>
    </row>
    <row r="32" spans="11:87" ht="18" customHeight="1">
      <c r="K32" s="1"/>
      <c r="R32" s="102">
        <v>3</v>
      </c>
      <c r="T32" s="22"/>
      <c r="U32" s="22"/>
      <c r="W32" s="22"/>
      <c r="Z32" s="22"/>
      <c r="AA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S32" s="23"/>
      <c r="AT32" s="22"/>
      <c r="AV32" s="22"/>
      <c r="AW32" s="22"/>
      <c r="AZ32" s="22"/>
      <c r="BA32" s="22"/>
      <c r="BB32" s="22"/>
      <c r="BC32" s="22"/>
      <c r="BD32" s="22"/>
      <c r="BE32" s="22"/>
      <c r="BF32" s="22"/>
      <c r="BG32" s="22"/>
      <c r="BI32" s="22"/>
      <c r="BJ32" s="22"/>
      <c r="BL32" s="22"/>
      <c r="BN32" s="22"/>
      <c r="BQ32" s="22"/>
      <c r="BT32" s="102">
        <v>5</v>
      </c>
      <c r="CI32" s="29"/>
    </row>
    <row r="33" spans="14:87" ht="18" customHeight="1">
      <c r="N33" s="22"/>
      <c r="Y33" s="22"/>
      <c r="Z33" s="22"/>
      <c r="AL33" s="22"/>
      <c r="AO33" s="24"/>
      <c r="AZ33" s="22"/>
      <c r="BA33" s="22"/>
      <c r="BB33" s="22"/>
      <c r="BC33" s="22"/>
      <c r="BD33" s="22"/>
      <c r="BE33" s="22"/>
      <c r="BF33" s="22"/>
      <c r="BG33" s="22"/>
      <c r="BI33" s="22"/>
      <c r="BN33" s="22"/>
      <c r="BP33" s="22"/>
      <c r="BR33" s="22"/>
      <c r="BU33" s="22"/>
      <c r="BV33" s="22"/>
      <c r="BW33" s="22"/>
      <c r="CI33" s="29"/>
    </row>
    <row r="34" spans="20:87" ht="18" customHeight="1">
      <c r="T34" s="22"/>
      <c r="V34" s="22"/>
      <c r="W34" s="22"/>
      <c r="X34" s="22"/>
      <c r="AL34" s="22"/>
      <c r="AO34" s="24"/>
      <c r="AZ34" s="22"/>
      <c r="BA34" s="22"/>
      <c r="BB34" s="22"/>
      <c r="BC34" s="22"/>
      <c r="BD34" s="22"/>
      <c r="BE34" s="22"/>
      <c r="BF34" s="22"/>
      <c r="BG34" s="22"/>
      <c r="BO34" s="22"/>
      <c r="BP34" s="22"/>
      <c r="BQ34" s="22"/>
      <c r="BS34" s="251" t="s">
        <v>54</v>
      </c>
      <c r="BT34" s="22"/>
      <c r="BU34" s="22"/>
      <c r="BY34" s="22"/>
      <c r="CA34" s="22"/>
      <c r="CI34" s="29"/>
    </row>
    <row r="35" spans="19:75" ht="18" customHeight="1">
      <c r="S35" s="22"/>
      <c r="W35" s="22"/>
      <c r="X35" s="22"/>
      <c r="Y35" s="22"/>
      <c r="AA35" s="22"/>
      <c r="AG35" s="22"/>
      <c r="AH35" s="22"/>
      <c r="AI35" s="22"/>
      <c r="AJ35" s="22"/>
      <c r="AL35" s="22"/>
      <c r="AM35" s="22"/>
      <c r="AN35" s="22"/>
      <c r="AP35" s="22"/>
      <c r="AS35" s="22"/>
      <c r="AU35" s="22"/>
      <c r="AV35" s="22"/>
      <c r="AZ35" s="22"/>
      <c r="BA35" s="22"/>
      <c r="BB35" s="22"/>
      <c r="BC35" s="22"/>
      <c r="BD35" s="22"/>
      <c r="BE35" s="22"/>
      <c r="BF35" s="22"/>
      <c r="BG35" s="22"/>
      <c r="BN35" s="22"/>
      <c r="BO35" s="22"/>
      <c r="BW35" s="22"/>
    </row>
    <row r="36" spans="20:89" ht="18" customHeight="1">
      <c r="T36" s="22"/>
      <c r="AB36" s="22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B36" s="22"/>
      <c r="BC36" s="22"/>
      <c r="BD36" s="22"/>
      <c r="BE36" s="22"/>
      <c r="BF36" s="22"/>
      <c r="BG36" s="22"/>
      <c r="BN36" s="149">
        <v>4</v>
      </c>
      <c r="BQ36" s="22"/>
      <c r="CA36" s="152">
        <v>146.805</v>
      </c>
      <c r="CK36" s="23"/>
    </row>
    <row r="37" spans="24:31" ht="18" customHeight="1">
      <c r="X37" s="249" t="s">
        <v>5</v>
      </c>
      <c r="Y37" s="22"/>
      <c r="Z37" s="22"/>
      <c r="AA37" s="22"/>
      <c r="AE37" s="22"/>
    </row>
    <row r="38" ht="18" customHeight="1"/>
    <row r="39" ht="18" customHeight="1">
      <c r="BD39" s="250" t="s">
        <v>80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0" t="s">
        <v>6</v>
      </c>
      <c r="C47" s="31" t="s">
        <v>7</v>
      </c>
      <c r="D47" s="31" t="s">
        <v>8</v>
      </c>
      <c r="E47" s="31" t="s">
        <v>9</v>
      </c>
      <c r="F47" s="122" t="s">
        <v>10</v>
      </c>
      <c r="G47" s="139"/>
      <c r="H47" s="31" t="s">
        <v>6</v>
      </c>
      <c r="I47" s="31" t="s">
        <v>7</v>
      </c>
      <c r="J47" s="31" t="s">
        <v>8</v>
      </c>
      <c r="K47" s="31" t="s">
        <v>9</v>
      </c>
      <c r="L47" s="111" t="s">
        <v>10</v>
      </c>
      <c r="M47" s="145"/>
      <c r="N47" s="146"/>
      <c r="O47" s="272" t="s">
        <v>49</v>
      </c>
      <c r="P47" s="272"/>
      <c r="Q47" s="146"/>
      <c r="R47" s="147"/>
      <c r="BZ47" s="30" t="s">
        <v>6</v>
      </c>
      <c r="CA47" s="31" t="s">
        <v>7</v>
      </c>
      <c r="CB47" s="31" t="s">
        <v>8</v>
      </c>
      <c r="CC47" s="31" t="s">
        <v>9</v>
      </c>
      <c r="CD47" s="122" t="s">
        <v>10</v>
      </c>
      <c r="CE47" s="139"/>
      <c r="CF47" s="31" t="s">
        <v>6</v>
      </c>
      <c r="CG47" s="31" t="s">
        <v>7</v>
      </c>
      <c r="CH47" s="31" t="s">
        <v>8</v>
      </c>
      <c r="CI47" s="31" t="s">
        <v>9</v>
      </c>
      <c r="CJ47" s="133" t="s">
        <v>10</v>
      </c>
    </row>
    <row r="48" spans="2:88" ht="21" customHeight="1" thickTop="1">
      <c r="B48" s="32"/>
      <c r="C48" s="4"/>
      <c r="D48" s="121" t="s">
        <v>77</v>
      </c>
      <c r="E48" s="4"/>
      <c r="F48" s="4"/>
      <c r="G48" s="144"/>
      <c r="H48" s="4"/>
      <c r="I48" s="4"/>
      <c r="J48" s="4"/>
      <c r="K48" s="4"/>
      <c r="L48" s="4"/>
      <c r="M48" s="121" t="s">
        <v>61</v>
      </c>
      <c r="N48" s="4"/>
      <c r="O48" s="4"/>
      <c r="P48" s="4"/>
      <c r="Q48" s="4"/>
      <c r="R48" s="5"/>
      <c r="BZ48" s="6"/>
      <c r="CA48" s="33"/>
      <c r="CB48" s="33"/>
      <c r="CC48" s="33"/>
      <c r="CD48" s="33"/>
      <c r="CE48" s="121" t="s">
        <v>77</v>
      </c>
      <c r="CF48" s="33"/>
      <c r="CG48" s="33"/>
      <c r="CH48" s="33"/>
      <c r="CI48" s="33"/>
      <c r="CJ48" s="5"/>
    </row>
    <row r="49" spans="2:88" ht="21" customHeight="1">
      <c r="B49" s="34"/>
      <c r="C49" s="35"/>
      <c r="D49" s="35"/>
      <c r="E49" s="35"/>
      <c r="F49" s="143"/>
      <c r="G49" s="140"/>
      <c r="H49" s="35"/>
      <c r="I49" s="35"/>
      <c r="J49" s="35"/>
      <c r="K49" s="35"/>
      <c r="L49" s="112"/>
      <c r="R49" s="117"/>
      <c r="BZ49" s="34"/>
      <c r="CA49" s="35"/>
      <c r="CB49" s="35"/>
      <c r="CC49" s="35"/>
      <c r="CD49" s="137"/>
      <c r="CE49" s="140"/>
      <c r="CF49" s="35"/>
      <c r="CG49" s="35"/>
      <c r="CH49" s="35"/>
      <c r="CI49" s="35"/>
      <c r="CJ49" s="134"/>
    </row>
    <row r="50" spans="2:88" ht="21" customHeight="1">
      <c r="B50" s="126">
        <v>1</v>
      </c>
      <c r="C50" s="150">
        <v>146.161</v>
      </c>
      <c r="D50" s="37">
        <v>51</v>
      </c>
      <c r="E50" s="38">
        <f>C50+D50*0.001</f>
        <v>146.212</v>
      </c>
      <c r="F50" s="138" t="s">
        <v>55</v>
      </c>
      <c r="G50" s="141"/>
      <c r="H50" s="35"/>
      <c r="I50" s="35"/>
      <c r="J50" s="35"/>
      <c r="K50" s="35"/>
      <c r="L50" s="113"/>
      <c r="R50" s="117"/>
      <c r="AS50" s="99" t="s">
        <v>32</v>
      </c>
      <c r="BZ50" s="128">
        <v>4</v>
      </c>
      <c r="CA50" s="245">
        <v>146.682</v>
      </c>
      <c r="CB50" s="37">
        <v>46</v>
      </c>
      <c r="CC50" s="38">
        <f>CA50+CB50*0.001</f>
        <v>146.72799999999998</v>
      </c>
      <c r="CD50" s="138" t="s">
        <v>56</v>
      </c>
      <c r="CE50" s="141"/>
      <c r="CF50" s="130">
        <v>6</v>
      </c>
      <c r="CG50" s="119">
        <v>146.779</v>
      </c>
      <c r="CH50" s="37">
        <v>-42</v>
      </c>
      <c r="CI50" s="38">
        <f>CG50+CH50*0.001</f>
        <v>146.737</v>
      </c>
      <c r="CJ50" s="135" t="s">
        <v>56</v>
      </c>
    </row>
    <row r="51" spans="2:88" ht="21" customHeight="1">
      <c r="B51" s="103"/>
      <c r="C51" s="14"/>
      <c r="D51" s="35"/>
      <c r="E51" s="39"/>
      <c r="F51" s="138"/>
      <c r="G51" s="141"/>
      <c r="H51" s="127">
        <v>3</v>
      </c>
      <c r="I51" s="20">
        <v>146.237</v>
      </c>
      <c r="J51" s="37">
        <v>51</v>
      </c>
      <c r="K51" s="38">
        <f>I51+J51*0.001</f>
        <v>146.28799999999998</v>
      </c>
      <c r="L51" s="113" t="s">
        <v>76</v>
      </c>
      <c r="M51" s="115" t="s">
        <v>81</v>
      </c>
      <c r="R51" s="117"/>
      <c r="AS51" s="75" t="s">
        <v>50</v>
      </c>
      <c r="BZ51" s="34"/>
      <c r="CA51" s="35"/>
      <c r="CB51" s="35"/>
      <c r="CC51" s="35"/>
      <c r="CD51" s="138"/>
      <c r="CE51" s="141"/>
      <c r="CF51" s="35"/>
      <c r="CG51" s="35"/>
      <c r="CH51" s="35"/>
      <c r="CI51" s="35"/>
      <c r="CJ51" s="135"/>
    </row>
    <row r="52" spans="2:88" ht="21" customHeight="1">
      <c r="B52" s="129">
        <v>2</v>
      </c>
      <c r="C52" s="20">
        <v>146.2</v>
      </c>
      <c r="D52" s="37">
        <v>51</v>
      </c>
      <c r="E52" s="38">
        <f>C52+D52*0.001</f>
        <v>146.25099999999998</v>
      </c>
      <c r="F52" s="138" t="s">
        <v>55</v>
      </c>
      <c r="G52" s="141"/>
      <c r="H52" s="35"/>
      <c r="I52" s="35"/>
      <c r="J52" s="35"/>
      <c r="K52" s="35"/>
      <c r="L52" s="113"/>
      <c r="R52" s="117"/>
      <c r="AS52" s="75" t="s">
        <v>51</v>
      </c>
      <c r="BZ52" s="129">
        <v>5</v>
      </c>
      <c r="CA52" s="20">
        <v>146.75</v>
      </c>
      <c r="CB52" s="37">
        <v>-46</v>
      </c>
      <c r="CC52" s="38">
        <f>CA52+CB52*0.001</f>
        <v>146.704</v>
      </c>
      <c r="CD52" s="138" t="s">
        <v>56</v>
      </c>
      <c r="CE52" s="141"/>
      <c r="CF52" s="131">
        <v>7</v>
      </c>
      <c r="CG52" s="36">
        <v>146.816</v>
      </c>
      <c r="CH52" s="37">
        <v>-51</v>
      </c>
      <c r="CI52" s="38">
        <f>CG52+CH52*0.001</f>
        <v>146.76500000000001</v>
      </c>
      <c r="CJ52" s="135" t="s">
        <v>55</v>
      </c>
    </row>
    <row r="53" spans="2:88" ht="21" customHeight="1" thickBot="1">
      <c r="B53" s="104"/>
      <c r="C53" s="41"/>
      <c r="D53" s="42"/>
      <c r="E53" s="42"/>
      <c r="F53" s="132"/>
      <c r="G53" s="142"/>
      <c r="H53" s="44"/>
      <c r="I53" s="41"/>
      <c r="J53" s="42"/>
      <c r="K53" s="42"/>
      <c r="L53" s="114"/>
      <c r="M53" s="116"/>
      <c r="N53" s="65"/>
      <c r="O53" s="65"/>
      <c r="P53" s="65"/>
      <c r="Q53" s="65"/>
      <c r="R53" s="118"/>
      <c r="AD53" s="89"/>
      <c r="AE53" s="90"/>
      <c r="BG53" s="89"/>
      <c r="BH53" s="90"/>
      <c r="BZ53" s="40"/>
      <c r="CA53" s="41"/>
      <c r="CB53" s="42"/>
      <c r="CC53" s="42"/>
      <c r="CD53" s="132"/>
      <c r="CE53" s="142"/>
      <c r="CF53" s="44"/>
      <c r="CG53" s="41"/>
      <c r="CH53" s="42"/>
      <c r="CI53" s="42"/>
      <c r="CJ53" s="136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BT3:BU3"/>
    <mergeCell ref="BJ3:BK3"/>
    <mergeCell ref="BJ6:BK6"/>
    <mergeCell ref="BJ7:BK7"/>
    <mergeCell ref="BN4:BQ4"/>
    <mergeCell ref="BN6:BQ6"/>
    <mergeCell ref="BN7:BQ7"/>
    <mergeCell ref="V2:Y2"/>
    <mergeCell ref="BN2:BQ2"/>
    <mergeCell ref="BN3:BQ3"/>
    <mergeCell ref="V3:Y3"/>
    <mergeCell ref="J30:K30"/>
    <mergeCell ref="N29:N30"/>
    <mergeCell ref="R3:S3"/>
    <mergeCell ref="AB3:AC3"/>
    <mergeCell ref="AB8:AC8"/>
    <mergeCell ref="V6:Y6"/>
    <mergeCell ref="V7:Y7"/>
    <mergeCell ref="AB6:AC6"/>
    <mergeCell ref="AB7:AC7"/>
    <mergeCell ref="BX29:BX30"/>
    <mergeCell ref="V4:Y4"/>
    <mergeCell ref="O47:P4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68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2010-08-17T10:22:04Z</cp:lastPrinted>
  <dcterms:created xsi:type="dcterms:W3CDTF">2003-01-10T15:39:03Z</dcterms:created>
  <dcterms:modified xsi:type="dcterms:W3CDTF">2010-08-17T12:11:10Z</dcterms:modified>
  <cp:category/>
  <cp:version/>
  <cp:contentType/>
  <cp:contentStatus/>
</cp:coreProperties>
</file>