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3765" windowWidth="7650" windowHeight="3780" activeTab="1"/>
  </bookViews>
  <sheets>
    <sheet name="Titul" sheetId="1" r:id="rId1"/>
    <sheet name="Modřice" sheetId="2" r:id="rId2"/>
  </sheets>
  <definedNames/>
  <calcPr fullCalcOnLoad="1"/>
</workbook>
</file>

<file path=xl/sharedStrings.xml><?xml version="1.0" encoding="utf-8"?>
<sst xmlns="http://schemas.openxmlformats.org/spreadsheetml/2006/main" count="341" uniqueCount="188">
  <si>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</si>
  <si>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</si>
  <si>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</si>
  <si>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</si>
  <si>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</si>
  <si>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</si>
  <si>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</si>
  <si>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</si>
  <si>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</si>
  <si>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</si>
  <si>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</si>
  <si>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</si>
  <si>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</si>
  <si>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</si>
  <si>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</si>
  <si>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</si>
  <si>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</si>
  <si>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</si>
  <si>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</si>
  <si>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</si>
  <si>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</si>
  <si>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</si>
  <si>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</si>
  <si>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</si>
  <si>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</si>
  <si>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</si>
  <si>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</si>
  <si>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</si>
  <si>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</si>
  <si>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</si>
  <si>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</si>
  <si>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</si>
  <si>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</si>
  <si>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</si>
  <si>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</si>
  <si>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</si>
  <si>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</si>
  <si>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</si>
  <si>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</si>
  <si>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</si>
  <si>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</si>
  <si>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</si>
  <si>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</si>
  <si>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</si>
  <si>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</si>
  <si>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</si>
  <si>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</si>
  <si>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</si>
  <si>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</si>
  <si>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</si>
  <si>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</si>
  <si>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</si>
  <si>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</si>
  <si>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</si>
  <si>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</si>
  <si>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</si>
  <si>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</si>
  <si>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</si>
  <si>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</si>
  <si>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</si>
  <si>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</si>
  <si>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</si>
  <si>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Vk 1</t>
  </si>
  <si>
    <t>2 L</t>
  </si>
  <si>
    <t>1 L</t>
  </si>
  <si>
    <t>S 1</t>
  </si>
  <si>
    <t>S 2</t>
  </si>
  <si>
    <t>S 3</t>
  </si>
  <si>
    <t>Se 2</t>
  </si>
  <si>
    <t>Výprava vlaků s přepravou cestujících dle čl. 505 ČD D2</t>
  </si>
  <si>
    <t>Z / na</t>
  </si>
  <si>
    <t>traťové  koleje  č. 1</t>
  </si>
  <si>
    <t>na / z  k.č.</t>
  </si>
  <si>
    <t>přes  vyhybky</t>
  </si>
  <si>
    <t>2,  3</t>
  </si>
  <si>
    <t>Kód :  22</t>
  </si>
  <si>
    <t>Se 9</t>
  </si>
  <si>
    <t>Se 10</t>
  </si>
  <si>
    <t>Se 11</t>
  </si>
  <si>
    <t>Se 12</t>
  </si>
  <si>
    <t>Se 13</t>
  </si>
  <si>
    <t>Jednotné  obslužné  pracoviště</t>
  </si>
  <si>
    <t>Počet  pracovníků :</t>
  </si>
  <si>
    <t>č. III,  mimoúrovňové, ostrovní</t>
  </si>
  <si>
    <t>č. II,  úrovňové, jednostranné vnitřní</t>
  </si>
  <si>
    <t>č. I,  úrovňové, jednostranné vnitřní</t>
  </si>
  <si>
    <t>Obvod  výpravčího  JOP</t>
  </si>
  <si>
    <t>Km  137,023</t>
  </si>
  <si>
    <t>4 a</t>
  </si>
  <si>
    <t>1 + 3</t>
  </si>
  <si>
    <t>směr :  Brno jih</t>
  </si>
  <si>
    <t>S 5</t>
  </si>
  <si>
    <t>S 4a</t>
  </si>
  <si>
    <t>Cestová</t>
  </si>
  <si>
    <t>Sc 4</t>
  </si>
  <si>
    <t>L 5</t>
  </si>
  <si>
    <t>Se 19</t>
  </si>
  <si>
    <t>Se 18</t>
  </si>
  <si>
    <t>Se 17</t>
  </si>
  <si>
    <t>Se 16</t>
  </si>
  <si>
    <t>Se 15</t>
  </si>
  <si>
    <t>Se 14</t>
  </si>
  <si>
    <t>NSe 1</t>
  </si>
  <si>
    <t>ZSe 1</t>
  </si>
  <si>
    <t>ZSe 2</t>
  </si>
  <si>
    <t>Do  Brna - Horních Heršpic</t>
  </si>
  <si>
    <t>1-1390</t>
  </si>
  <si>
    <t>2-1390</t>
  </si>
  <si>
    <t>Z  Brna - Horních Heršpic</t>
  </si>
  <si>
    <t>2-1349</t>
  </si>
  <si>
    <t>1-1349</t>
  </si>
  <si>
    <t>1-1350</t>
  </si>
  <si>
    <t>2-1350</t>
  </si>
  <si>
    <t>Z  Hrušovan u Brna</t>
  </si>
  <si>
    <t>Do  Hrušovan u Brna</t>
  </si>
  <si>
    <t>( 4 + 4a = 697 m )</t>
  </si>
  <si>
    <t>( podchod v km 137,070 )</t>
  </si>
  <si>
    <t>T1</t>
  </si>
  <si>
    <t>N1</t>
  </si>
  <si>
    <t>Hrušovanské  zhlaví</t>
  </si>
  <si>
    <t>1, 3, 5</t>
  </si>
  <si>
    <t>Heršpické  zhlaví</t>
  </si>
  <si>
    <t>22, 23</t>
  </si>
  <si>
    <t>poznámka</t>
  </si>
  <si>
    <t>Obvod  posunu</t>
  </si>
  <si>
    <t>ručně</t>
  </si>
  <si>
    <t>bez zabezpečení</t>
  </si>
  <si>
    <t>2-1333</t>
  </si>
  <si>
    <t>1-1333</t>
  </si>
  <si>
    <t>1-1334</t>
  </si>
  <si>
    <t>2-1334</t>
  </si>
  <si>
    <t>2-1321</t>
  </si>
  <si>
    <t>1-1321</t>
  </si>
  <si>
    <t>1-1322</t>
  </si>
  <si>
    <t>2-1322</t>
  </si>
  <si>
    <t>2-1309</t>
  </si>
  <si>
    <t>1-1309</t>
  </si>
  <si>
    <t>1-1310</t>
  </si>
  <si>
    <t>2-1310</t>
  </si>
  <si>
    <t>2-1293</t>
  </si>
  <si>
    <t>1-1293</t>
  </si>
  <si>
    <t>1-1294</t>
  </si>
  <si>
    <t>2-1294</t>
  </si>
  <si>
    <t>2-1275</t>
  </si>
  <si>
    <t>1-1275</t>
  </si>
  <si>
    <t>1-1276</t>
  </si>
  <si>
    <t>2-1276</t>
  </si>
  <si>
    <t>2-1383</t>
  </si>
  <si>
    <t>1-1383</t>
  </si>
  <si>
    <t>Kód :</t>
  </si>
  <si>
    <t>Automatické  hradlo</t>
  </si>
  <si>
    <t>PSt.1</t>
  </si>
  <si>
    <t>Vlečka</t>
  </si>
  <si>
    <t>PSt.2</t>
  </si>
  <si>
    <t>( 14, 16, T1 )</t>
  </si>
  <si>
    <t>Se 101</t>
  </si>
  <si>
    <t>Se 102</t>
  </si>
  <si>
    <t>Brno jih</t>
  </si>
  <si>
    <t>Km  137,719  =  0,000</t>
  </si>
  <si>
    <t>směr :  Hrušovany u Brna  //  Brno - Horní Heršpice</t>
  </si>
  <si>
    <t>NVk 1</t>
  </si>
  <si>
    <t>OTV  +  NS</t>
  </si>
  <si>
    <t>Z1</t>
  </si>
  <si>
    <t>FVk 1</t>
  </si>
  <si>
    <t>Chapel Invest</t>
  </si>
  <si>
    <t>Účelové kolejiště SDC</t>
  </si>
  <si>
    <t>Účelová kolej SDC</t>
  </si>
  <si>
    <t>PASO Brno a.s.</t>
  </si>
  <si>
    <t>FIRESTA</t>
  </si>
  <si>
    <t>FERONA  + spoluuživatelé</t>
  </si>
  <si>
    <t>Obvod  výpravčího  Brno jih</t>
  </si>
  <si>
    <t>( 10 / 11 )</t>
  </si>
  <si>
    <t>Použití mimořádných vlakových cest ve stanici</t>
  </si>
  <si>
    <t>Při vzniku mimořádných událostí je dovoleno uskutečnit mimořádné vlakové cesty na :</t>
  </si>
  <si>
    <t>manipulační kolej č. 6 při splnění podmínek stanovených Staničním řádem</t>
  </si>
  <si>
    <t>=</t>
  </si>
  <si>
    <t>při jízdě do odbočky - není-li uvedeno jinak, rychlost 60 km/h</t>
  </si>
  <si>
    <r>
      <t xml:space="preserve">Se 7      </t>
    </r>
    <r>
      <rPr>
        <sz val="10"/>
        <rFont val="Arial CE"/>
        <family val="0"/>
      </rPr>
      <t>UVk 2</t>
    </r>
  </si>
  <si>
    <t>se pro jízdy vlaků udělují souhlasy obsluhou zabezpečovacího zařízení</t>
  </si>
  <si>
    <t>* )</t>
  </si>
  <si>
    <t xml:space="preserve"> * )  =  mezi ŽST Modřice a ŽST Brno jih, kde odjezdová návěstidla v jedné dopravně plní funkci vjezdových návěstidel do sousední dopravny,</t>
  </si>
  <si>
    <t>( Brno - Horní Heršpice )</t>
  </si>
  <si>
    <t>( Brno jih )</t>
  </si>
  <si>
    <t>ETB</t>
  </si>
  <si>
    <t>ABE - 1  trojznakový,  obousměrný</t>
  </si>
  <si>
    <t>VIII. /  2009</t>
  </si>
  <si>
    <t>320 A</t>
  </si>
  <si>
    <t>320 C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</si>
</sst>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1"/>
      <color indexed="16"/>
      <name val="Arial CE"/>
      <family val="2"/>
    </font>
    <font>
      <b/>
      <u val="single"/>
      <sz val="12"/>
      <name val="Arial CE"/>
      <family val="2"/>
    </font>
    <font>
      <b/>
      <sz val="12"/>
      <name val="CG Times"/>
      <family val="1"/>
    </font>
    <font>
      <sz val="10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38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19" fillId="0" borderId="10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46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11" xfId="21" applyFont="1" applyBorder="1" applyAlignment="1">
      <alignment vertical="center"/>
      <protection/>
    </xf>
    <xf numFmtId="0" fontId="4" fillId="0" borderId="12" xfId="2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27" fillId="0" borderId="0" xfId="0" applyFont="1" applyAlignment="1">
      <alignment horizontal="right" vertical="top"/>
    </xf>
    <xf numFmtId="0" fontId="0" fillId="6" borderId="56" xfId="0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4" fillId="5" borderId="41" xfId="0" applyFont="1" applyFill="1" applyBorder="1" applyAlignment="1">
      <alignment vertical="center"/>
    </xf>
    <xf numFmtId="0" fontId="34" fillId="5" borderId="42" xfId="0" applyFont="1" applyFill="1" applyBorder="1" applyAlignment="1">
      <alignment vertical="center"/>
    </xf>
    <xf numFmtId="0" fontId="50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5" fillId="0" borderId="0" xfId="21" applyFont="1" applyBorder="1" applyAlignment="1">
      <alignment horizontal="left" vertical="center"/>
      <protection/>
    </xf>
    <xf numFmtId="0" fontId="5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30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19" fillId="0" borderId="0" xfId="21" applyFont="1" applyBorder="1" applyAlignment="1">
      <alignment horizontal="center" vertical="center"/>
      <protection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top"/>
      <protection/>
    </xf>
    <xf numFmtId="0" fontId="4" fillId="0" borderId="12" xfId="21" applyFont="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8" fillId="0" borderId="24" xfId="21" applyNumberFormat="1" applyFont="1" applyBorder="1" applyAlignment="1">
      <alignment vertical="center"/>
      <protection/>
    </xf>
    <xf numFmtId="164" fontId="58" fillId="0" borderId="24" xfId="21" applyNumberFormat="1" applyFont="1" applyFill="1" applyBorder="1" applyAlignment="1">
      <alignment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164" fontId="52" fillId="0" borderId="24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22" fillId="6" borderId="67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68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639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Modřice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54</xdr:col>
      <xdr:colOff>47625</xdr:colOff>
      <xdr:row>31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905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54</xdr:col>
      <xdr:colOff>19050</xdr:colOff>
      <xdr:row>34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3812500" y="85915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54</xdr:col>
      <xdr:colOff>19050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63055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05860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119</xdr:col>
      <xdr:colOff>247650</xdr:colOff>
      <xdr:row>31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8163400" y="7905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0586025" y="7905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0614600" y="85915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24</xdr:row>
      <xdr:rowOff>114300</xdr:rowOff>
    </xdr:from>
    <xdr:to>
      <xdr:col>84</xdr:col>
      <xdr:colOff>476250</xdr:colOff>
      <xdr:row>24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0614600" y="63055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54</xdr:col>
      <xdr:colOff>47625</xdr:colOff>
      <xdr:row>28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98107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114300</xdr:rowOff>
    </xdr:from>
    <xdr:to>
      <xdr:col>1</xdr:col>
      <xdr:colOff>19050</xdr:colOff>
      <xdr:row>28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266700" y="7219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67379850" y="109918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86</xdr:col>
      <xdr:colOff>504825</xdr:colOff>
      <xdr:row>25</xdr:row>
      <xdr:rowOff>0</xdr:rowOff>
    </xdr:from>
    <xdr:to>
      <xdr:col>93</xdr:col>
      <xdr:colOff>266700</xdr:colOff>
      <xdr:row>28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3941325" y="6419850"/>
          <a:ext cx="519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28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50760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114300</xdr:rowOff>
    </xdr:from>
    <xdr:to>
      <xdr:col>100</xdr:col>
      <xdr:colOff>495300</xdr:colOff>
      <xdr:row>31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69875400" y="7219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24</xdr:col>
      <xdr:colOff>495300</xdr:colOff>
      <xdr:row>31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126682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67246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30</xdr:col>
      <xdr:colOff>495300</xdr:colOff>
      <xdr:row>34</xdr:row>
      <xdr:rowOff>0</xdr:rowOff>
    </xdr:to>
    <xdr:sp>
      <xdr:nvSpPr>
        <xdr:cNvPr id="24" name="Line 110"/>
        <xdr:cNvSpPr>
          <a:spLocks/>
        </xdr:cNvSpPr>
      </xdr:nvSpPr>
      <xdr:spPr>
        <a:xfrm>
          <a:off x="186118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0</xdr:rowOff>
    </xdr:from>
    <xdr:to>
      <xdr:col>32</xdr:col>
      <xdr:colOff>495300</xdr:colOff>
      <xdr:row>28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8611850" y="64198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352425</xdr:colOff>
      <xdr:row>39</xdr:row>
      <xdr:rowOff>9525</xdr:rowOff>
    </xdr:from>
    <xdr:to>
      <xdr:col>58</xdr:col>
      <xdr:colOff>104775</xdr:colOff>
      <xdr:row>41</xdr:row>
      <xdr:rowOff>19050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00425" y="9629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142875</xdr:rowOff>
    </xdr:to>
    <xdr:sp>
      <xdr:nvSpPr>
        <xdr:cNvPr id="27" name="Line 173"/>
        <xdr:cNvSpPr>
          <a:spLocks/>
        </xdr:cNvSpPr>
      </xdr:nvSpPr>
      <xdr:spPr>
        <a:xfrm flipH="1">
          <a:off x="24555450" y="573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28" name="Line 174"/>
        <xdr:cNvSpPr>
          <a:spLocks/>
        </xdr:cNvSpPr>
      </xdr:nvSpPr>
      <xdr:spPr>
        <a:xfrm flipH="1">
          <a:off x="2381250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29" name="Line 175"/>
        <xdr:cNvSpPr>
          <a:spLocks/>
        </xdr:cNvSpPr>
      </xdr:nvSpPr>
      <xdr:spPr>
        <a:xfrm flipH="1">
          <a:off x="2455545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25</xdr:row>
      <xdr:rowOff>0</xdr:rowOff>
    </xdr:from>
    <xdr:to>
      <xdr:col>95</xdr:col>
      <xdr:colOff>247650</xdr:colOff>
      <xdr:row>25</xdr:row>
      <xdr:rowOff>76200</xdr:rowOff>
    </xdr:to>
    <xdr:sp>
      <xdr:nvSpPr>
        <xdr:cNvPr id="30" name="Line 237"/>
        <xdr:cNvSpPr>
          <a:spLocks/>
        </xdr:cNvSpPr>
      </xdr:nvSpPr>
      <xdr:spPr>
        <a:xfrm flipH="1">
          <a:off x="69856350" y="641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76200</xdr:rowOff>
    </xdr:from>
    <xdr:to>
      <xdr:col>94</xdr:col>
      <xdr:colOff>476250</xdr:colOff>
      <xdr:row>25</xdr:row>
      <xdr:rowOff>114300</xdr:rowOff>
    </xdr:to>
    <xdr:sp>
      <xdr:nvSpPr>
        <xdr:cNvPr id="31" name="Line 238"/>
        <xdr:cNvSpPr>
          <a:spLocks/>
        </xdr:cNvSpPr>
      </xdr:nvSpPr>
      <xdr:spPr>
        <a:xfrm flipH="1">
          <a:off x="69113400" y="649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33</xdr:row>
      <xdr:rowOff>114300</xdr:rowOff>
    </xdr:from>
    <xdr:to>
      <xdr:col>87</xdr:col>
      <xdr:colOff>276225</xdr:colOff>
      <xdr:row>36</xdr:row>
      <xdr:rowOff>114300</xdr:rowOff>
    </xdr:to>
    <xdr:sp>
      <xdr:nvSpPr>
        <xdr:cNvPr id="32" name="Line 243"/>
        <xdr:cNvSpPr>
          <a:spLocks/>
        </xdr:cNvSpPr>
      </xdr:nvSpPr>
      <xdr:spPr>
        <a:xfrm flipH="1">
          <a:off x="62445900" y="8362950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114300</xdr:rowOff>
    </xdr:from>
    <xdr:to>
      <xdr:col>85</xdr:col>
      <xdr:colOff>247650</xdr:colOff>
      <xdr:row>24</xdr:row>
      <xdr:rowOff>152400</xdr:rowOff>
    </xdr:to>
    <xdr:sp>
      <xdr:nvSpPr>
        <xdr:cNvPr id="33" name="Line 274"/>
        <xdr:cNvSpPr>
          <a:spLocks/>
        </xdr:cNvSpPr>
      </xdr:nvSpPr>
      <xdr:spPr>
        <a:xfrm>
          <a:off x="6242685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143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35" name="Line 626"/>
        <xdr:cNvSpPr>
          <a:spLocks/>
        </xdr:cNvSpPr>
      </xdr:nvSpPr>
      <xdr:spPr>
        <a:xfrm>
          <a:off x="223266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36" name="Line 627"/>
        <xdr:cNvSpPr>
          <a:spLocks/>
        </xdr:cNvSpPr>
      </xdr:nvSpPr>
      <xdr:spPr>
        <a:xfrm>
          <a:off x="230695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15</xdr:row>
      <xdr:rowOff>114300</xdr:rowOff>
    </xdr:from>
    <xdr:to>
      <xdr:col>84</xdr:col>
      <xdr:colOff>0</xdr:colOff>
      <xdr:row>15</xdr:row>
      <xdr:rowOff>114300</xdr:rowOff>
    </xdr:to>
    <xdr:sp>
      <xdr:nvSpPr>
        <xdr:cNvPr id="37" name="Line 636"/>
        <xdr:cNvSpPr>
          <a:spLocks/>
        </xdr:cNvSpPr>
      </xdr:nvSpPr>
      <xdr:spPr>
        <a:xfrm>
          <a:off x="48063150" y="4248150"/>
          <a:ext cx="13887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Modřice</a:t>
          </a:r>
        </a:p>
      </xdr:txBody>
    </xdr:sp>
    <xdr:clientData/>
  </xdr:twoCellAnchor>
  <xdr:twoCellAnchor>
    <xdr:from>
      <xdr:col>81</xdr:col>
      <xdr:colOff>247650</xdr:colOff>
      <xdr:row>21</xdr:row>
      <xdr:rowOff>152400</xdr:rowOff>
    </xdr:from>
    <xdr:to>
      <xdr:col>82</xdr:col>
      <xdr:colOff>476250</xdr:colOff>
      <xdr:row>22</xdr:row>
      <xdr:rowOff>0</xdr:rowOff>
    </xdr:to>
    <xdr:sp>
      <xdr:nvSpPr>
        <xdr:cNvPr id="39" name="Line 696"/>
        <xdr:cNvSpPr>
          <a:spLocks/>
        </xdr:cNvSpPr>
      </xdr:nvSpPr>
      <xdr:spPr>
        <a:xfrm>
          <a:off x="6019800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0</xdr:rowOff>
    </xdr:from>
    <xdr:to>
      <xdr:col>83</xdr:col>
      <xdr:colOff>276225</xdr:colOff>
      <xdr:row>22</xdr:row>
      <xdr:rowOff>114300</xdr:rowOff>
    </xdr:to>
    <xdr:sp>
      <xdr:nvSpPr>
        <xdr:cNvPr id="40" name="Line 697"/>
        <xdr:cNvSpPr>
          <a:spLocks/>
        </xdr:cNvSpPr>
      </xdr:nvSpPr>
      <xdr:spPr>
        <a:xfrm>
          <a:off x="60940950" y="57340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32</xdr:col>
      <xdr:colOff>495300</xdr:colOff>
      <xdr:row>26</xdr:row>
      <xdr:rowOff>114300</xdr:rowOff>
    </xdr:to>
    <xdr:sp>
      <xdr:nvSpPr>
        <xdr:cNvPr id="41" name="Line 702"/>
        <xdr:cNvSpPr>
          <a:spLocks/>
        </xdr:cNvSpPr>
      </xdr:nvSpPr>
      <xdr:spPr>
        <a:xfrm flipV="1">
          <a:off x="21583650" y="60769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22</xdr:row>
      <xdr:rowOff>114300</xdr:rowOff>
    </xdr:from>
    <xdr:to>
      <xdr:col>86</xdr:col>
      <xdr:colOff>504825</xdr:colOff>
      <xdr:row>25</xdr:row>
      <xdr:rowOff>0</xdr:rowOff>
    </xdr:to>
    <xdr:sp>
      <xdr:nvSpPr>
        <xdr:cNvPr id="42" name="Line 703"/>
        <xdr:cNvSpPr>
          <a:spLocks/>
        </xdr:cNvSpPr>
      </xdr:nvSpPr>
      <xdr:spPr>
        <a:xfrm>
          <a:off x="61712475" y="58483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23</xdr:row>
      <xdr:rowOff>114300</xdr:rowOff>
    </xdr:from>
    <xdr:to>
      <xdr:col>98</xdr:col>
      <xdr:colOff>476250</xdr:colOff>
      <xdr:row>25</xdr:row>
      <xdr:rowOff>0</xdr:rowOff>
    </xdr:to>
    <xdr:sp>
      <xdr:nvSpPr>
        <xdr:cNvPr id="43" name="Line 777"/>
        <xdr:cNvSpPr>
          <a:spLocks/>
        </xdr:cNvSpPr>
      </xdr:nvSpPr>
      <xdr:spPr>
        <a:xfrm flipH="1">
          <a:off x="70599300" y="60769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99503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46" name="Line 946"/>
        <xdr:cNvSpPr>
          <a:spLocks/>
        </xdr:cNvSpPr>
      </xdr:nvSpPr>
      <xdr:spPr>
        <a:xfrm>
          <a:off x="26784300" y="56197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37</xdr:row>
      <xdr:rowOff>114300</xdr:rowOff>
    </xdr:from>
    <xdr:to>
      <xdr:col>54</xdr:col>
      <xdr:colOff>276225</xdr:colOff>
      <xdr:row>37</xdr:row>
      <xdr:rowOff>114300</xdr:rowOff>
    </xdr:to>
    <xdr:sp>
      <xdr:nvSpPr>
        <xdr:cNvPr id="47" name="Line 949"/>
        <xdr:cNvSpPr>
          <a:spLocks/>
        </xdr:cNvSpPr>
      </xdr:nvSpPr>
      <xdr:spPr>
        <a:xfrm>
          <a:off x="26022300" y="9277350"/>
          <a:ext cx="1391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114300</xdr:rowOff>
    </xdr:from>
    <xdr:to>
      <xdr:col>35</xdr:col>
      <xdr:colOff>238125</xdr:colOff>
      <xdr:row>37</xdr:row>
      <xdr:rowOff>114300</xdr:rowOff>
    </xdr:to>
    <xdr:sp>
      <xdr:nvSpPr>
        <xdr:cNvPr id="48" name="Line 950"/>
        <xdr:cNvSpPr>
          <a:spLocks/>
        </xdr:cNvSpPr>
      </xdr:nvSpPr>
      <xdr:spPr>
        <a:xfrm>
          <a:off x="13877925" y="9277350"/>
          <a:ext cx="12134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41</xdr:col>
      <xdr:colOff>266700</xdr:colOff>
      <xdr:row>37</xdr:row>
      <xdr:rowOff>114300</xdr:rowOff>
    </xdr:to>
    <xdr:sp>
      <xdr:nvSpPr>
        <xdr:cNvPr id="49" name="Line 951"/>
        <xdr:cNvSpPr>
          <a:spLocks/>
        </xdr:cNvSpPr>
      </xdr:nvSpPr>
      <xdr:spPr>
        <a:xfrm flipH="1">
          <a:off x="26784300" y="85915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33</xdr:row>
      <xdr:rowOff>114300</xdr:rowOff>
    </xdr:from>
    <xdr:to>
      <xdr:col>112</xdr:col>
      <xdr:colOff>476250</xdr:colOff>
      <xdr:row>37</xdr:row>
      <xdr:rowOff>114300</xdr:rowOff>
    </xdr:to>
    <xdr:sp>
      <xdr:nvSpPr>
        <xdr:cNvPr id="50" name="Line 952"/>
        <xdr:cNvSpPr>
          <a:spLocks/>
        </xdr:cNvSpPr>
      </xdr:nvSpPr>
      <xdr:spPr>
        <a:xfrm>
          <a:off x="80257650" y="8362950"/>
          <a:ext cx="29718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83</xdr:col>
      <xdr:colOff>276225</xdr:colOff>
      <xdr:row>22</xdr:row>
      <xdr:rowOff>114300</xdr:rowOff>
    </xdr:to>
    <xdr:sp>
      <xdr:nvSpPr>
        <xdr:cNvPr id="51" name="Line 953"/>
        <xdr:cNvSpPr>
          <a:spLocks/>
        </xdr:cNvSpPr>
      </xdr:nvSpPr>
      <xdr:spPr>
        <a:xfrm flipH="1" flipV="1">
          <a:off x="57969150" y="47053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37</xdr:row>
      <xdr:rowOff>114300</xdr:rowOff>
    </xdr:from>
    <xdr:to>
      <xdr:col>81</xdr:col>
      <xdr:colOff>247650</xdr:colOff>
      <xdr:row>37</xdr:row>
      <xdr:rowOff>114300</xdr:rowOff>
    </xdr:to>
    <xdr:sp>
      <xdr:nvSpPr>
        <xdr:cNvPr id="52" name="Line 954"/>
        <xdr:cNvSpPr>
          <a:spLocks/>
        </xdr:cNvSpPr>
      </xdr:nvSpPr>
      <xdr:spPr>
        <a:xfrm>
          <a:off x="40376475" y="9277350"/>
          <a:ext cx="1982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742950</xdr:colOff>
      <xdr:row>40</xdr:row>
      <xdr:rowOff>114300</xdr:rowOff>
    </xdr:from>
    <xdr:to>
      <xdr:col>68</xdr:col>
      <xdr:colOff>476250</xdr:colOff>
      <xdr:row>40</xdr:row>
      <xdr:rowOff>114300</xdr:rowOff>
    </xdr:to>
    <xdr:sp>
      <xdr:nvSpPr>
        <xdr:cNvPr id="53" name="Line 957"/>
        <xdr:cNvSpPr>
          <a:spLocks/>
        </xdr:cNvSpPr>
      </xdr:nvSpPr>
      <xdr:spPr>
        <a:xfrm>
          <a:off x="46348650" y="9963150"/>
          <a:ext cx="419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47</xdr:row>
      <xdr:rowOff>0</xdr:rowOff>
    </xdr:from>
    <xdr:to>
      <xdr:col>74</xdr:col>
      <xdr:colOff>0</xdr:colOff>
      <xdr:row>49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48063150" y="114490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80</xdr:col>
      <xdr:colOff>476250</xdr:colOff>
      <xdr:row>21</xdr:row>
      <xdr:rowOff>114300</xdr:rowOff>
    </xdr:to>
    <xdr:sp>
      <xdr:nvSpPr>
        <xdr:cNvPr id="55" name="Line 960"/>
        <xdr:cNvSpPr>
          <a:spLocks/>
        </xdr:cNvSpPr>
      </xdr:nvSpPr>
      <xdr:spPr>
        <a:xfrm>
          <a:off x="40614600" y="56197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152400</xdr:rowOff>
    </xdr:to>
    <xdr:sp>
      <xdr:nvSpPr>
        <xdr:cNvPr id="56" name="Line 961"/>
        <xdr:cNvSpPr>
          <a:spLocks/>
        </xdr:cNvSpPr>
      </xdr:nvSpPr>
      <xdr:spPr>
        <a:xfrm>
          <a:off x="5945505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57" name="Line 962"/>
        <xdr:cNvSpPr>
          <a:spLocks/>
        </xdr:cNvSpPr>
      </xdr:nvSpPr>
      <xdr:spPr>
        <a:xfrm flipH="1">
          <a:off x="2529840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58" name="Line 963"/>
        <xdr:cNvSpPr>
          <a:spLocks/>
        </xdr:cNvSpPr>
      </xdr:nvSpPr>
      <xdr:spPr>
        <a:xfrm flipH="1">
          <a:off x="2604135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142875</xdr:rowOff>
    </xdr:from>
    <xdr:to>
      <xdr:col>33</xdr:col>
      <xdr:colOff>266700</xdr:colOff>
      <xdr:row>23</xdr:row>
      <xdr:rowOff>114300</xdr:rowOff>
    </xdr:to>
    <xdr:sp>
      <xdr:nvSpPr>
        <xdr:cNvPr id="59" name="Line 964"/>
        <xdr:cNvSpPr>
          <a:spLocks/>
        </xdr:cNvSpPr>
      </xdr:nvSpPr>
      <xdr:spPr>
        <a:xfrm flipH="1">
          <a:off x="23812500" y="5876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60" name="Line 965"/>
        <xdr:cNvSpPr>
          <a:spLocks/>
        </xdr:cNvSpPr>
      </xdr:nvSpPr>
      <xdr:spPr>
        <a:xfrm flipH="1" flipV="1">
          <a:off x="21583650" y="8362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85725</xdr:rowOff>
    </xdr:to>
    <xdr:sp>
      <xdr:nvSpPr>
        <xdr:cNvPr id="61" name="Line 966"/>
        <xdr:cNvSpPr>
          <a:spLocks/>
        </xdr:cNvSpPr>
      </xdr:nvSpPr>
      <xdr:spPr>
        <a:xfrm flipH="1" flipV="1">
          <a:off x="23069550" y="8820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62" name="Line 967"/>
        <xdr:cNvSpPr>
          <a:spLocks/>
        </xdr:cNvSpPr>
      </xdr:nvSpPr>
      <xdr:spPr>
        <a:xfrm flipH="1" flipV="1">
          <a:off x="2455545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247650</xdr:colOff>
      <xdr:row>37</xdr:row>
      <xdr:rowOff>114300</xdr:rowOff>
    </xdr:to>
    <xdr:sp>
      <xdr:nvSpPr>
        <xdr:cNvPr id="63" name="Line 968"/>
        <xdr:cNvSpPr>
          <a:spLocks/>
        </xdr:cNvSpPr>
      </xdr:nvSpPr>
      <xdr:spPr>
        <a:xfrm flipH="1" flipV="1">
          <a:off x="25298400" y="9239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85725</xdr:rowOff>
    </xdr:from>
    <xdr:to>
      <xdr:col>33</xdr:col>
      <xdr:colOff>266700</xdr:colOff>
      <xdr:row>37</xdr:row>
      <xdr:rowOff>0</xdr:rowOff>
    </xdr:to>
    <xdr:sp>
      <xdr:nvSpPr>
        <xdr:cNvPr id="64" name="Line 969"/>
        <xdr:cNvSpPr>
          <a:spLocks/>
        </xdr:cNvSpPr>
      </xdr:nvSpPr>
      <xdr:spPr>
        <a:xfrm flipH="1" flipV="1">
          <a:off x="23812500" y="9020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84</xdr:col>
      <xdr:colOff>495300</xdr:colOff>
      <xdr:row>37</xdr:row>
      <xdr:rowOff>114300</xdr:rowOff>
    </xdr:to>
    <xdr:sp>
      <xdr:nvSpPr>
        <xdr:cNvPr id="65" name="Line 972"/>
        <xdr:cNvSpPr>
          <a:spLocks/>
        </xdr:cNvSpPr>
      </xdr:nvSpPr>
      <xdr:spPr>
        <a:xfrm flipH="1">
          <a:off x="61683900" y="90487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37</xdr:row>
      <xdr:rowOff>114300</xdr:rowOff>
    </xdr:from>
    <xdr:to>
      <xdr:col>74</xdr:col>
      <xdr:colOff>495300</xdr:colOff>
      <xdr:row>39</xdr:row>
      <xdr:rowOff>114300</xdr:rowOff>
    </xdr:to>
    <xdr:sp>
      <xdr:nvSpPr>
        <xdr:cNvPr id="66" name="Line 975"/>
        <xdr:cNvSpPr>
          <a:spLocks/>
        </xdr:cNvSpPr>
      </xdr:nvSpPr>
      <xdr:spPr>
        <a:xfrm flipH="1">
          <a:off x="52768500" y="92773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37</xdr:row>
      <xdr:rowOff>114300</xdr:rowOff>
    </xdr:from>
    <xdr:to>
      <xdr:col>80</xdr:col>
      <xdr:colOff>495300</xdr:colOff>
      <xdr:row>42</xdr:row>
      <xdr:rowOff>114300</xdr:rowOff>
    </xdr:to>
    <xdr:sp>
      <xdr:nvSpPr>
        <xdr:cNvPr id="67" name="Line 976"/>
        <xdr:cNvSpPr>
          <a:spLocks/>
        </xdr:cNvSpPr>
      </xdr:nvSpPr>
      <xdr:spPr>
        <a:xfrm flipH="1">
          <a:off x="54997350" y="9277350"/>
          <a:ext cx="4476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84</xdr:col>
      <xdr:colOff>495300</xdr:colOff>
      <xdr:row>37</xdr:row>
      <xdr:rowOff>0</xdr:rowOff>
    </xdr:to>
    <xdr:sp>
      <xdr:nvSpPr>
        <xdr:cNvPr id="68" name="Line 977"/>
        <xdr:cNvSpPr>
          <a:spLocks/>
        </xdr:cNvSpPr>
      </xdr:nvSpPr>
      <xdr:spPr>
        <a:xfrm flipH="1">
          <a:off x="61683900" y="9048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0</xdr:rowOff>
    </xdr:from>
    <xdr:to>
      <xdr:col>83</xdr:col>
      <xdr:colOff>247650</xdr:colOff>
      <xdr:row>37</xdr:row>
      <xdr:rowOff>76200</xdr:rowOff>
    </xdr:to>
    <xdr:sp>
      <xdr:nvSpPr>
        <xdr:cNvPr id="69" name="Line 978"/>
        <xdr:cNvSpPr>
          <a:spLocks/>
        </xdr:cNvSpPr>
      </xdr:nvSpPr>
      <xdr:spPr>
        <a:xfrm flipH="1">
          <a:off x="6094095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37</xdr:row>
      <xdr:rowOff>76200</xdr:rowOff>
    </xdr:from>
    <xdr:to>
      <xdr:col>82</xdr:col>
      <xdr:colOff>476250</xdr:colOff>
      <xdr:row>37</xdr:row>
      <xdr:rowOff>114300</xdr:rowOff>
    </xdr:to>
    <xdr:sp>
      <xdr:nvSpPr>
        <xdr:cNvPr id="70" name="Line 979"/>
        <xdr:cNvSpPr>
          <a:spLocks/>
        </xdr:cNvSpPr>
      </xdr:nvSpPr>
      <xdr:spPr>
        <a:xfrm flipH="1">
          <a:off x="60198000" y="923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96621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55</xdr:col>
      <xdr:colOff>0</xdr:colOff>
      <xdr:row>32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9662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396621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396621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396621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54</xdr:col>
      <xdr:colOff>228600</xdr:colOff>
      <xdr:row>37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39890700" y="916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36</xdr:col>
      <xdr:colOff>0</xdr:colOff>
      <xdr:row>34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26289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8" name="text 709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9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85</xdr:col>
      <xdr:colOff>247650</xdr:colOff>
      <xdr:row>24</xdr:row>
      <xdr:rowOff>152400</xdr:rowOff>
    </xdr:from>
    <xdr:to>
      <xdr:col>86</xdr:col>
      <xdr:colOff>504825</xdr:colOff>
      <xdr:row>25</xdr:row>
      <xdr:rowOff>0</xdr:rowOff>
    </xdr:to>
    <xdr:sp>
      <xdr:nvSpPr>
        <xdr:cNvPr id="80" name="Line 19"/>
        <xdr:cNvSpPr>
          <a:spLocks/>
        </xdr:cNvSpPr>
      </xdr:nvSpPr>
      <xdr:spPr>
        <a:xfrm>
          <a:off x="63169800" y="63436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25</xdr:row>
      <xdr:rowOff>114300</xdr:rowOff>
    </xdr:from>
    <xdr:to>
      <xdr:col>93</xdr:col>
      <xdr:colOff>247650</xdr:colOff>
      <xdr:row>25</xdr:row>
      <xdr:rowOff>114300</xdr:rowOff>
    </xdr:to>
    <xdr:sp>
      <xdr:nvSpPr>
        <xdr:cNvPr id="81" name="Line 23"/>
        <xdr:cNvSpPr>
          <a:spLocks/>
        </xdr:cNvSpPr>
      </xdr:nvSpPr>
      <xdr:spPr>
        <a:xfrm>
          <a:off x="64674750" y="653415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15</xdr:row>
      <xdr:rowOff>114300</xdr:rowOff>
    </xdr:from>
    <xdr:to>
      <xdr:col>75</xdr:col>
      <xdr:colOff>247650</xdr:colOff>
      <xdr:row>15</xdr:row>
      <xdr:rowOff>152400</xdr:rowOff>
    </xdr:to>
    <xdr:sp>
      <xdr:nvSpPr>
        <xdr:cNvPr id="82" name="Line 24"/>
        <xdr:cNvSpPr>
          <a:spLocks/>
        </xdr:cNvSpPr>
      </xdr:nvSpPr>
      <xdr:spPr>
        <a:xfrm flipH="1" flipV="1">
          <a:off x="54997350" y="424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15</xdr:row>
      <xdr:rowOff>152400</xdr:rowOff>
    </xdr:from>
    <xdr:to>
      <xdr:col>76</xdr:col>
      <xdr:colOff>476250</xdr:colOff>
      <xdr:row>16</xdr:row>
      <xdr:rowOff>0</xdr:rowOff>
    </xdr:to>
    <xdr:sp>
      <xdr:nvSpPr>
        <xdr:cNvPr id="83" name="Line 25"/>
        <xdr:cNvSpPr>
          <a:spLocks/>
        </xdr:cNvSpPr>
      </xdr:nvSpPr>
      <xdr:spPr>
        <a:xfrm flipH="1" flipV="1">
          <a:off x="55740300" y="428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0</xdr:rowOff>
    </xdr:from>
    <xdr:to>
      <xdr:col>77</xdr:col>
      <xdr:colOff>247650</xdr:colOff>
      <xdr:row>16</xdr:row>
      <xdr:rowOff>142875</xdr:rowOff>
    </xdr:to>
    <xdr:sp>
      <xdr:nvSpPr>
        <xdr:cNvPr id="84" name="Line 26"/>
        <xdr:cNvSpPr>
          <a:spLocks/>
        </xdr:cNvSpPr>
      </xdr:nvSpPr>
      <xdr:spPr>
        <a:xfrm flipH="1" flipV="1">
          <a:off x="56483250" y="436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142875</xdr:rowOff>
    </xdr:from>
    <xdr:to>
      <xdr:col>78</xdr:col>
      <xdr:colOff>476250</xdr:colOff>
      <xdr:row>17</xdr:row>
      <xdr:rowOff>114300</xdr:rowOff>
    </xdr:to>
    <xdr:sp>
      <xdr:nvSpPr>
        <xdr:cNvPr id="85" name="Line 27"/>
        <xdr:cNvSpPr>
          <a:spLocks/>
        </xdr:cNvSpPr>
      </xdr:nvSpPr>
      <xdr:spPr>
        <a:xfrm flipH="1" flipV="1">
          <a:off x="57226200" y="450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31</xdr:row>
      <xdr:rowOff>114300</xdr:rowOff>
    </xdr:from>
    <xdr:to>
      <xdr:col>105</xdr:col>
      <xdr:colOff>247650</xdr:colOff>
      <xdr:row>31</xdr:row>
      <xdr:rowOff>152400</xdr:rowOff>
    </xdr:to>
    <xdr:sp>
      <xdr:nvSpPr>
        <xdr:cNvPr id="86" name="Line 30"/>
        <xdr:cNvSpPr>
          <a:spLocks/>
        </xdr:cNvSpPr>
      </xdr:nvSpPr>
      <xdr:spPr>
        <a:xfrm>
          <a:off x="77304900" y="7905750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31</xdr:row>
      <xdr:rowOff>152400</xdr:rowOff>
    </xdr:from>
    <xdr:to>
      <xdr:col>106</xdr:col>
      <xdr:colOff>476250</xdr:colOff>
      <xdr:row>32</xdr:row>
      <xdr:rowOff>0</xdr:rowOff>
    </xdr:to>
    <xdr:sp>
      <xdr:nvSpPr>
        <xdr:cNvPr id="87" name="Line 31"/>
        <xdr:cNvSpPr>
          <a:spLocks/>
        </xdr:cNvSpPr>
      </xdr:nvSpPr>
      <xdr:spPr>
        <a:xfrm>
          <a:off x="78028800" y="7943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32</xdr:row>
      <xdr:rowOff>0</xdr:rowOff>
    </xdr:from>
    <xdr:to>
      <xdr:col>107</xdr:col>
      <xdr:colOff>247650</xdr:colOff>
      <xdr:row>32</xdr:row>
      <xdr:rowOff>142875</xdr:rowOff>
    </xdr:to>
    <xdr:sp>
      <xdr:nvSpPr>
        <xdr:cNvPr id="88" name="Line 32"/>
        <xdr:cNvSpPr>
          <a:spLocks/>
        </xdr:cNvSpPr>
      </xdr:nvSpPr>
      <xdr:spPr>
        <a:xfrm>
          <a:off x="78771750" y="8020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38</xdr:row>
      <xdr:rowOff>85725</xdr:rowOff>
    </xdr:from>
    <xdr:to>
      <xdr:col>114</xdr:col>
      <xdr:colOff>476250</xdr:colOff>
      <xdr:row>39</xdr:row>
      <xdr:rowOff>0</xdr:rowOff>
    </xdr:to>
    <xdr:sp>
      <xdr:nvSpPr>
        <xdr:cNvPr id="89" name="Line 33"/>
        <xdr:cNvSpPr>
          <a:spLocks/>
        </xdr:cNvSpPr>
      </xdr:nvSpPr>
      <xdr:spPr>
        <a:xfrm>
          <a:off x="83972400" y="94773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39</xdr:row>
      <xdr:rowOff>0</xdr:rowOff>
    </xdr:from>
    <xdr:to>
      <xdr:col>115</xdr:col>
      <xdr:colOff>247650</xdr:colOff>
      <xdr:row>39</xdr:row>
      <xdr:rowOff>76200</xdr:rowOff>
    </xdr:to>
    <xdr:sp>
      <xdr:nvSpPr>
        <xdr:cNvPr id="90" name="Line 39"/>
        <xdr:cNvSpPr>
          <a:spLocks/>
        </xdr:cNvSpPr>
      </xdr:nvSpPr>
      <xdr:spPr>
        <a:xfrm>
          <a:off x="84715350" y="9620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39</xdr:row>
      <xdr:rowOff>76200</xdr:rowOff>
    </xdr:from>
    <xdr:to>
      <xdr:col>116</xdr:col>
      <xdr:colOff>495300</xdr:colOff>
      <xdr:row>39</xdr:row>
      <xdr:rowOff>114300</xdr:rowOff>
    </xdr:to>
    <xdr:sp>
      <xdr:nvSpPr>
        <xdr:cNvPr id="91" name="Line 40"/>
        <xdr:cNvSpPr>
          <a:spLocks/>
        </xdr:cNvSpPr>
      </xdr:nvSpPr>
      <xdr:spPr>
        <a:xfrm>
          <a:off x="85458300" y="9696450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923925</xdr:colOff>
      <xdr:row>39</xdr:row>
      <xdr:rowOff>114300</xdr:rowOff>
    </xdr:from>
    <xdr:to>
      <xdr:col>116</xdr:col>
      <xdr:colOff>495300</xdr:colOff>
      <xdr:row>39</xdr:row>
      <xdr:rowOff>114300</xdr:rowOff>
    </xdr:to>
    <xdr:sp>
      <xdr:nvSpPr>
        <xdr:cNvPr id="92" name="Line 43"/>
        <xdr:cNvSpPr>
          <a:spLocks/>
        </xdr:cNvSpPr>
      </xdr:nvSpPr>
      <xdr:spPr>
        <a:xfrm>
          <a:off x="80705325" y="9734550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39</xdr:row>
      <xdr:rowOff>114300</xdr:rowOff>
    </xdr:from>
    <xdr:to>
      <xdr:col>118</xdr:col>
      <xdr:colOff>504825</xdr:colOff>
      <xdr:row>39</xdr:row>
      <xdr:rowOff>114300</xdr:rowOff>
    </xdr:to>
    <xdr:sp>
      <xdr:nvSpPr>
        <xdr:cNvPr id="93" name="Line 44"/>
        <xdr:cNvSpPr>
          <a:spLocks/>
        </xdr:cNvSpPr>
      </xdr:nvSpPr>
      <xdr:spPr>
        <a:xfrm>
          <a:off x="86220300" y="9734550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26</xdr:row>
      <xdr:rowOff>219075</xdr:rowOff>
    </xdr:from>
    <xdr:to>
      <xdr:col>108</xdr:col>
      <xdr:colOff>647700</xdr:colOff>
      <xdr:row>28</xdr:row>
      <xdr:rowOff>114300</xdr:rowOff>
    </xdr:to>
    <xdr:grpSp>
      <xdr:nvGrpSpPr>
        <xdr:cNvPr id="94" name="Group 45"/>
        <xdr:cNvGrpSpPr>
          <a:grpSpLocks noChangeAspect="1"/>
        </xdr:cNvGrpSpPr>
      </xdr:nvGrpSpPr>
      <xdr:grpSpPr>
        <a:xfrm>
          <a:off x="801243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31</xdr:row>
      <xdr:rowOff>114300</xdr:rowOff>
    </xdr:from>
    <xdr:to>
      <xdr:col>100</xdr:col>
      <xdr:colOff>647700</xdr:colOff>
      <xdr:row>33</xdr:row>
      <xdr:rowOff>28575</xdr:rowOff>
    </xdr:to>
    <xdr:grpSp>
      <xdr:nvGrpSpPr>
        <xdr:cNvPr id="97" name="Group 48"/>
        <xdr:cNvGrpSpPr>
          <a:grpSpLocks noChangeAspect="1"/>
        </xdr:cNvGrpSpPr>
      </xdr:nvGrpSpPr>
      <xdr:grpSpPr>
        <a:xfrm>
          <a:off x="74180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31</xdr:row>
      <xdr:rowOff>114300</xdr:rowOff>
    </xdr:from>
    <xdr:to>
      <xdr:col>104</xdr:col>
      <xdr:colOff>647700</xdr:colOff>
      <xdr:row>33</xdr:row>
      <xdr:rowOff>28575</xdr:rowOff>
    </xdr:to>
    <xdr:grpSp>
      <xdr:nvGrpSpPr>
        <xdr:cNvPr id="100" name="Group 51"/>
        <xdr:cNvGrpSpPr>
          <a:grpSpLocks noChangeAspect="1"/>
        </xdr:cNvGrpSpPr>
      </xdr:nvGrpSpPr>
      <xdr:grpSpPr>
        <a:xfrm>
          <a:off x="771525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31</xdr:row>
      <xdr:rowOff>114300</xdr:rowOff>
    </xdr:from>
    <xdr:to>
      <xdr:col>101</xdr:col>
      <xdr:colOff>419100</xdr:colOff>
      <xdr:row>33</xdr:row>
      <xdr:rowOff>28575</xdr:rowOff>
    </xdr:to>
    <xdr:grpSp>
      <xdr:nvGrpSpPr>
        <xdr:cNvPr id="103" name="Group 54"/>
        <xdr:cNvGrpSpPr>
          <a:grpSpLocks noChangeAspect="1"/>
        </xdr:cNvGrpSpPr>
      </xdr:nvGrpSpPr>
      <xdr:grpSpPr>
        <a:xfrm>
          <a:off x="74914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26</xdr:row>
      <xdr:rowOff>219075</xdr:rowOff>
    </xdr:from>
    <xdr:to>
      <xdr:col>93</xdr:col>
      <xdr:colOff>419100</xdr:colOff>
      <xdr:row>28</xdr:row>
      <xdr:rowOff>114300</xdr:rowOff>
    </xdr:to>
    <xdr:grpSp>
      <xdr:nvGrpSpPr>
        <xdr:cNvPr id="106" name="Group 57"/>
        <xdr:cNvGrpSpPr>
          <a:grpSpLocks noChangeAspect="1"/>
        </xdr:cNvGrpSpPr>
      </xdr:nvGrpSpPr>
      <xdr:grpSpPr>
        <a:xfrm>
          <a:off x="68970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26</xdr:row>
      <xdr:rowOff>219075</xdr:rowOff>
    </xdr:from>
    <xdr:to>
      <xdr:col>94</xdr:col>
      <xdr:colOff>647700</xdr:colOff>
      <xdr:row>28</xdr:row>
      <xdr:rowOff>114300</xdr:rowOff>
    </xdr:to>
    <xdr:grpSp>
      <xdr:nvGrpSpPr>
        <xdr:cNvPr id="109" name="Group 60"/>
        <xdr:cNvGrpSpPr>
          <a:grpSpLocks noChangeAspect="1"/>
        </xdr:cNvGrpSpPr>
      </xdr:nvGrpSpPr>
      <xdr:grpSpPr>
        <a:xfrm>
          <a:off x="69723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457200</xdr:colOff>
      <xdr:row>39</xdr:row>
      <xdr:rowOff>0</xdr:rowOff>
    </xdr:from>
    <xdr:to>
      <xdr:col>119</xdr:col>
      <xdr:colOff>0</xdr:colOff>
      <xdr:row>40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87668100" y="9620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39</xdr:row>
      <xdr:rowOff>114300</xdr:rowOff>
    </xdr:from>
    <xdr:to>
      <xdr:col>118</xdr:col>
      <xdr:colOff>904875</xdr:colOff>
      <xdr:row>39</xdr:row>
      <xdr:rowOff>114300</xdr:rowOff>
    </xdr:to>
    <xdr:sp>
      <xdr:nvSpPr>
        <xdr:cNvPr id="113" name="Line 66"/>
        <xdr:cNvSpPr>
          <a:spLocks/>
        </xdr:cNvSpPr>
      </xdr:nvSpPr>
      <xdr:spPr>
        <a:xfrm>
          <a:off x="87725250" y="9734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39</xdr:row>
      <xdr:rowOff>114300</xdr:rowOff>
    </xdr:from>
    <xdr:to>
      <xdr:col>116</xdr:col>
      <xdr:colOff>647700</xdr:colOff>
      <xdr:row>41</xdr:row>
      <xdr:rowOff>28575</xdr:rowOff>
    </xdr:to>
    <xdr:grpSp>
      <xdr:nvGrpSpPr>
        <xdr:cNvPr id="114" name="Group 67"/>
        <xdr:cNvGrpSpPr>
          <a:grpSpLocks noChangeAspect="1"/>
        </xdr:cNvGrpSpPr>
      </xdr:nvGrpSpPr>
      <xdr:grpSpPr>
        <a:xfrm>
          <a:off x="86067900" y="9734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15" name="Line 6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476250</xdr:colOff>
      <xdr:row>37</xdr:row>
      <xdr:rowOff>114300</xdr:rowOff>
    </xdr:from>
    <xdr:to>
      <xdr:col>113</xdr:col>
      <xdr:colOff>247650</xdr:colOff>
      <xdr:row>38</xdr:row>
      <xdr:rowOff>85725</xdr:rowOff>
    </xdr:to>
    <xdr:sp>
      <xdr:nvSpPr>
        <xdr:cNvPr id="117" name="Line 76"/>
        <xdr:cNvSpPr>
          <a:spLocks/>
        </xdr:cNvSpPr>
      </xdr:nvSpPr>
      <xdr:spPr>
        <a:xfrm>
          <a:off x="83229450" y="92773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142875</xdr:rowOff>
    </xdr:from>
    <xdr:to>
      <xdr:col>108</xdr:col>
      <xdr:colOff>476250</xdr:colOff>
      <xdr:row>33</xdr:row>
      <xdr:rowOff>114300</xdr:rowOff>
    </xdr:to>
    <xdr:sp>
      <xdr:nvSpPr>
        <xdr:cNvPr id="118" name="Line 79"/>
        <xdr:cNvSpPr>
          <a:spLocks/>
        </xdr:cNvSpPr>
      </xdr:nvSpPr>
      <xdr:spPr>
        <a:xfrm>
          <a:off x="79514700" y="81629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39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81495900" y="962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a</a:t>
          </a:r>
        </a:p>
      </xdr:txBody>
    </xdr:sp>
    <xdr:clientData/>
  </xdr:oneCellAnchor>
  <xdr:twoCellAnchor>
    <xdr:from>
      <xdr:col>116</xdr:col>
      <xdr:colOff>457200</xdr:colOff>
      <xdr:row>42</xdr:row>
      <xdr:rowOff>0</xdr:rowOff>
    </xdr:from>
    <xdr:to>
      <xdr:col>119</xdr:col>
      <xdr:colOff>0</xdr:colOff>
      <xdr:row>44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86182200" y="103060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Brno jih</a:t>
          </a:r>
        </a:p>
      </xdr:txBody>
    </xdr:sp>
    <xdr:clientData/>
  </xdr:twoCellAnchor>
  <xdr:twoCellAnchor>
    <xdr:from>
      <xdr:col>116</xdr:col>
      <xdr:colOff>0</xdr:colOff>
      <xdr:row>22</xdr:row>
      <xdr:rowOff>0</xdr:rowOff>
    </xdr:from>
    <xdr:to>
      <xdr:col>119</xdr:col>
      <xdr:colOff>0</xdr:colOff>
      <xdr:row>24</xdr:row>
      <xdr:rowOff>0</xdr:rowOff>
    </xdr:to>
    <xdr:sp>
      <xdr:nvSpPr>
        <xdr:cNvPr id="121" name="text 38"/>
        <xdr:cNvSpPr txBox="1">
          <a:spLocks noChangeArrowheads="1"/>
        </xdr:cNvSpPr>
      </xdr:nvSpPr>
      <xdr:spPr>
        <a:xfrm>
          <a:off x="85725000" y="57340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Brno - Horní  Heršpice</a:t>
          </a:r>
        </a:p>
      </xdr:txBody>
    </xdr: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22" name="Group 84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25" name="Group 87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36</xdr:row>
      <xdr:rowOff>114300</xdr:rowOff>
    </xdr:from>
    <xdr:to>
      <xdr:col>84</xdr:col>
      <xdr:colOff>647700</xdr:colOff>
      <xdr:row>38</xdr:row>
      <xdr:rowOff>28575</xdr:rowOff>
    </xdr:to>
    <xdr:grpSp>
      <xdr:nvGrpSpPr>
        <xdr:cNvPr id="128" name="Group 92"/>
        <xdr:cNvGrpSpPr>
          <a:grpSpLocks noChangeAspect="1"/>
        </xdr:cNvGrpSpPr>
      </xdr:nvGrpSpPr>
      <xdr:grpSpPr>
        <a:xfrm>
          <a:off x="62293500" y="9048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504825</xdr:colOff>
      <xdr:row>24</xdr:row>
      <xdr:rowOff>133350</xdr:rowOff>
    </xdr:from>
    <xdr:to>
      <xdr:col>86</xdr:col>
      <xdr:colOff>504825</xdr:colOff>
      <xdr:row>25</xdr:row>
      <xdr:rowOff>0</xdr:rowOff>
    </xdr:to>
    <xdr:sp>
      <xdr:nvSpPr>
        <xdr:cNvPr id="131" name="Line 101"/>
        <xdr:cNvSpPr>
          <a:spLocks noChangeAspect="1"/>
        </xdr:cNvSpPr>
      </xdr:nvSpPr>
      <xdr:spPr>
        <a:xfrm>
          <a:off x="63941325" y="6324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352425</xdr:colOff>
      <xdr:row>23</xdr:row>
      <xdr:rowOff>95250</xdr:rowOff>
    </xdr:from>
    <xdr:to>
      <xdr:col>86</xdr:col>
      <xdr:colOff>657225</xdr:colOff>
      <xdr:row>24</xdr:row>
      <xdr:rowOff>133350</xdr:rowOff>
    </xdr:to>
    <xdr:sp>
      <xdr:nvSpPr>
        <xdr:cNvPr id="132" name="Oval 102"/>
        <xdr:cNvSpPr>
          <a:spLocks noChangeAspect="1"/>
        </xdr:cNvSpPr>
      </xdr:nvSpPr>
      <xdr:spPr>
        <a:xfrm>
          <a:off x="63788925" y="6057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23</xdr:row>
      <xdr:rowOff>219075</xdr:rowOff>
    </xdr:from>
    <xdr:to>
      <xdr:col>87</xdr:col>
      <xdr:colOff>419100</xdr:colOff>
      <xdr:row>25</xdr:row>
      <xdr:rowOff>114300</xdr:rowOff>
    </xdr:to>
    <xdr:grpSp>
      <xdr:nvGrpSpPr>
        <xdr:cNvPr id="133" name="Group 103"/>
        <xdr:cNvGrpSpPr>
          <a:grpSpLocks noChangeAspect="1"/>
        </xdr:cNvGrpSpPr>
      </xdr:nvGrpSpPr>
      <xdr:grpSpPr>
        <a:xfrm>
          <a:off x="645128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24</xdr:row>
      <xdr:rowOff>85725</xdr:rowOff>
    </xdr:from>
    <xdr:to>
      <xdr:col>93</xdr:col>
      <xdr:colOff>247650</xdr:colOff>
      <xdr:row>25</xdr:row>
      <xdr:rowOff>0</xdr:rowOff>
    </xdr:to>
    <xdr:sp>
      <xdr:nvSpPr>
        <xdr:cNvPr id="136" name="Line 109"/>
        <xdr:cNvSpPr>
          <a:spLocks/>
        </xdr:cNvSpPr>
      </xdr:nvSpPr>
      <xdr:spPr>
        <a:xfrm flipH="1">
          <a:off x="68370450" y="6276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25</xdr:row>
      <xdr:rowOff>0</xdr:rowOff>
    </xdr:from>
    <xdr:to>
      <xdr:col>92</xdr:col>
      <xdr:colOff>476250</xdr:colOff>
      <xdr:row>25</xdr:row>
      <xdr:rowOff>76200</xdr:rowOff>
    </xdr:to>
    <xdr:sp>
      <xdr:nvSpPr>
        <xdr:cNvPr id="137" name="Line 110"/>
        <xdr:cNvSpPr>
          <a:spLocks/>
        </xdr:cNvSpPr>
      </xdr:nvSpPr>
      <xdr:spPr>
        <a:xfrm flipH="1">
          <a:off x="67627500" y="641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466725</xdr:colOff>
      <xdr:row>25</xdr:row>
      <xdr:rowOff>76200</xdr:rowOff>
    </xdr:from>
    <xdr:to>
      <xdr:col>91</xdr:col>
      <xdr:colOff>247650</xdr:colOff>
      <xdr:row>25</xdr:row>
      <xdr:rowOff>114300</xdr:rowOff>
    </xdr:to>
    <xdr:sp>
      <xdr:nvSpPr>
        <xdr:cNvPr id="138" name="Line 111"/>
        <xdr:cNvSpPr>
          <a:spLocks/>
        </xdr:cNvSpPr>
      </xdr:nvSpPr>
      <xdr:spPr>
        <a:xfrm flipH="1">
          <a:off x="66875025" y="649605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94</xdr:col>
      <xdr:colOff>476250</xdr:colOff>
      <xdr:row>24</xdr:row>
      <xdr:rowOff>85725</xdr:rowOff>
    </xdr:to>
    <xdr:sp>
      <xdr:nvSpPr>
        <xdr:cNvPr id="139" name="Line 112"/>
        <xdr:cNvSpPr>
          <a:spLocks/>
        </xdr:cNvSpPr>
      </xdr:nvSpPr>
      <xdr:spPr>
        <a:xfrm flipH="1">
          <a:off x="69113400" y="6076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114300</xdr:rowOff>
    </xdr:from>
    <xdr:to>
      <xdr:col>99</xdr:col>
      <xdr:colOff>247650</xdr:colOff>
      <xdr:row>23</xdr:row>
      <xdr:rowOff>114300</xdr:rowOff>
    </xdr:to>
    <xdr:sp>
      <xdr:nvSpPr>
        <xdr:cNvPr id="140" name="Line 113"/>
        <xdr:cNvSpPr>
          <a:spLocks/>
        </xdr:cNvSpPr>
      </xdr:nvSpPr>
      <xdr:spPr>
        <a:xfrm flipH="1">
          <a:off x="69856350" y="49339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23</xdr:row>
      <xdr:rowOff>114300</xdr:rowOff>
    </xdr:from>
    <xdr:to>
      <xdr:col>104</xdr:col>
      <xdr:colOff>476250</xdr:colOff>
      <xdr:row>23</xdr:row>
      <xdr:rowOff>114300</xdr:rowOff>
    </xdr:to>
    <xdr:sp>
      <xdr:nvSpPr>
        <xdr:cNvPr id="141" name="Line 114"/>
        <xdr:cNvSpPr>
          <a:spLocks/>
        </xdr:cNvSpPr>
      </xdr:nvSpPr>
      <xdr:spPr>
        <a:xfrm>
          <a:off x="71380350" y="607695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314325</xdr:colOff>
      <xdr:row>23</xdr:row>
      <xdr:rowOff>209550</xdr:rowOff>
    </xdr:from>
    <xdr:to>
      <xdr:col>90</xdr:col>
      <xdr:colOff>619125</xdr:colOff>
      <xdr:row>25</xdr:row>
      <xdr:rowOff>114300</xdr:rowOff>
    </xdr:to>
    <xdr:grpSp>
      <xdr:nvGrpSpPr>
        <xdr:cNvPr id="142" name="Group 116"/>
        <xdr:cNvGrpSpPr>
          <a:grpSpLocks noChangeAspect="1"/>
        </xdr:cNvGrpSpPr>
      </xdr:nvGrpSpPr>
      <xdr:grpSpPr>
        <a:xfrm>
          <a:off x="66722625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1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20</xdr:row>
      <xdr:rowOff>219075</xdr:rowOff>
    </xdr:from>
    <xdr:to>
      <xdr:col>83</xdr:col>
      <xdr:colOff>428625</xdr:colOff>
      <xdr:row>22</xdr:row>
      <xdr:rowOff>114300</xdr:rowOff>
    </xdr:to>
    <xdr:grpSp>
      <xdr:nvGrpSpPr>
        <xdr:cNvPr id="145" name="Group 129"/>
        <xdr:cNvGrpSpPr>
          <a:grpSpLocks noChangeAspect="1"/>
        </xdr:cNvGrpSpPr>
      </xdr:nvGrpSpPr>
      <xdr:grpSpPr>
        <a:xfrm>
          <a:off x="6156007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1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15</xdr:row>
      <xdr:rowOff>114300</xdr:rowOff>
    </xdr:from>
    <xdr:to>
      <xdr:col>74</xdr:col>
      <xdr:colOff>628650</xdr:colOff>
      <xdr:row>17</xdr:row>
      <xdr:rowOff>28575</xdr:rowOff>
    </xdr:to>
    <xdr:grpSp>
      <xdr:nvGrpSpPr>
        <xdr:cNvPr id="148" name="Group 132"/>
        <xdr:cNvGrpSpPr>
          <a:grpSpLocks noChangeAspect="1"/>
        </xdr:cNvGrpSpPr>
      </xdr:nvGrpSpPr>
      <xdr:grpSpPr>
        <a:xfrm>
          <a:off x="54844950" y="424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151" name="Group 143"/>
        <xdr:cNvGrpSpPr>
          <a:grpSpLocks noChangeAspect="1"/>
        </xdr:cNvGrpSpPr>
      </xdr:nvGrpSpPr>
      <xdr:grpSpPr>
        <a:xfrm>
          <a:off x="65627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154" name="Group 146"/>
        <xdr:cNvGrpSpPr>
          <a:grpSpLocks noChangeAspect="1"/>
        </xdr:cNvGrpSpPr>
      </xdr:nvGrpSpPr>
      <xdr:grpSpPr>
        <a:xfrm>
          <a:off x="184499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1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157" name="Group 149"/>
        <xdr:cNvGrpSpPr>
          <a:grpSpLocks noChangeAspect="1"/>
        </xdr:cNvGrpSpPr>
      </xdr:nvGrpSpPr>
      <xdr:grpSpPr>
        <a:xfrm>
          <a:off x="214217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1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160" name="Group 152"/>
        <xdr:cNvGrpSpPr>
          <a:grpSpLocks noChangeAspect="1"/>
        </xdr:cNvGrpSpPr>
      </xdr:nvGrpSpPr>
      <xdr:grpSpPr>
        <a:xfrm>
          <a:off x="177165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163" name="Group 155"/>
        <xdr:cNvGrpSpPr>
          <a:grpSpLocks noChangeAspect="1"/>
        </xdr:cNvGrpSpPr>
      </xdr:nvGrpSpPr>
      <xdr:grpSpPr>
        <a:xfrm>
          <a:off x="125063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1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114300</xdr:rowOff>
    </xdr:from>
    <xdr:to>
      <xdr:col>25</xdr:col>
      <xdr:colOff>419100</xdr:colOff>
      <xdr:row>33</xdr:row>
      <xdr:rowOff>28575</xdr:rowOff>
    </xdr:to>
    <xdr:grpSp>
      <xdr:nvGrpSpPr>
        <xdr:cNvPr id="166" name="Group 158"/>
        <xdr:cNvGrpSpPr>
          <a:grpSpLocks noChangeAspect="1"/>
        </xdr:cNvGrpSpPr>
      </xdr:nvGrpSpPr>
      <xdr:grpSpPr>
        <a:xfrm>
          <a:off x="184499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1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169" name="Group 161"/>
        <xdr:cNvGrpSpPr>
          <a:grpSpLocks noChangeAspect="1"/>
        </xdr:cNvGrpSpPr>
      </xdr:nvGrpSpPr>
      <xdr:grpSpPr>
        <a:xfrm>
          <a:off x="214217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172" name="Group 164"/>
        <xdr:cNvGrpSpPr>
          <a:grpSpLocks noChangeAspect="1"/>
        </xdr:cNvGrpSpPr>
      </xdr:nvGrpSpPr>
      <xdr:grpSpPr>
        <a:xfrm>
          <a:off x="117729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34</xdr:row>
      <xdr:rowOff>114300</xdr:rowOff>
    </xdr:from>
    <xdr:to>
      <xdr:col>41</xdr:col>
      <xdr:colOff>419100</xdr:colOff>
      <xdr:row>36</xdr:row>
      <xdr:rowOff>28575</xdr:rowOff>
    </xdr:to>
    <xdr:grpSp>
      <xdr:nvGrpSpPr>
        <xdr:cNvPr id="175" name="Group 167"/>
        <xdr:cNvGrpSpPr>
          <a:grpSpLocks noChangeAspect="1"/>
        </xdr:cNvGrpSpPr>
      </xdr:nvGrpSpPr>
      <xdr:grpSpPr>
        <a:xfrm>
          <a:off x="303371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1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37</xdr:row>
      <xdr:rowOff>114300</xdr:rowOff>
    </xdr:from>
    <xdr:to>
      <xdr:col>35</xdr:col>
      <xdr:colOff>409575</xdr:colOff>
      <xdr:row>39</xdr:row>
      <xdr:rowOff>28575</xdr:rowOff>
    </xdr:to>
    <xdr:grpSp>
      <xdr:nvGrpSpPr>
        <xdr:cNvPr id="178" name="Group 170"/>
        <xdr:cNvGrpSpPr>
          <a:grpSpLocks/>
        </xdr:cNvGrpSpPr>
      </xdr:nvGrpSpPr>
      <xdr:grpSpPr>
        <a:xfrm>
          <a:off x="25869900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37</xdr:row>
      <xdr:rowOff>114300</xdr:rowOff>
    </xdr:from>
    <xdr:to>
      <xdr:col>36</xdr:col>
      <xdr:colOff>647700</xdr:colOff>
      <xdr:row>39</xdr:row>
      <xdr:rowOff>28575</xdr:rowOff>
    </xdr:to>
    <xdr:grpSp>
      <xdr:nvGrpSpPr>
        <xdr:cNvPr id="181" name="Group 173"/>
        <xdr:cNvGrpSpPr>
          <a:grpSpLocks noChangeAspect="1"/>
        </xdr:cNvGrpSpPr>
      </xdr:nvGrpSpPr>
      <xdr:grpSpPr>
        <a:xfrm>
          <a:off x="266319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21</xdr:row>
      <xdr:rowOff>0</xdr:rowOff>
    </xdr:from>
    <xdr:ext cx="323850" cy="228600"/>
    <xdr:sp>
      <xdr:nvSpPr>
        <xdr:cNvPr id="184" name="TextBox 191"/>
        <xdr:cNvSpPr txBox="1">
          <a:spLocks noChangeArrowheads="1"/>
        </xdr:cNvSpPr>
      </xdr:nvSpPr>
      <xdr:spPr>
        <a:xfrm>
          <a:off x="2726055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77</xdr:col>
      <xdr:colOff>0</xdr:colOff>
      <xdr:row>21</xdr:row>
      <xdr:rowOff>0</xdr:rowOff>
    </xdr:from>
    <xdr:ext cx="323850" cy="228600"/>
    <xdr:sp>
      <xdr:nvSpPr>
        <xdr:cNvPr id="185" name="TextBox 192"/>
        <xdr:cNvSpPr txBox="1">
          <a:spLocks noChangeArrowheads="1"/>
        </xdr:cNvSpPr>
      </xdr:nvSpPr>
      <xdr:spPr>
        <a:xfrm>
          <a:off x="5697855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12</xdr:col>
      <xdr:colOff>647700</xdr:colOff>
      <xdr:row>29</xdr:row>
      <xdr:rowOff>114300</xdr:rowOff>
    </xdr:from>
    <xdr:ext cx="323850" cy="228600"/>
    <xdr:sp>
      <xdr:nvSpPr>
        <xdr:cNvPr id="186" name="TextBox 193"/>
        <xdr:cNvSpPr txBox="1">
          <a:spLocks noChangeArrowheads="1"/>
        </xdr:cNvSpPr>
      </xdr:nvSpPr>
      <xdr:spPr>
        <a:xfrm>
          <a:off x="9105900" y="7448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20</xdr:col>
      <xdr:colOff>647700</xdr:colOff>
      <xdr:row>29</xdr:row>
      <xdr:rowOff>114300</xdr:rowOff>
    </xdr:from>
    <xdr:ext cx="323850" cy="228600"/>
    <xdr:sp>
      <xdr:nvSpPr>
        <xdr:cNvPr id="187" name="TextBox 195"/>
        <xdr:cNvSpPr txBox="1">
          <a:spLocks noChangeArrowheads="1"/>
        </xdr:cNvSpPr>
      </xdr:nvSpPr>
      <xdr:spPr>
        <a:xfrm>
          <a:off x="15049500" y="7448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68</xdr:col>
      <xdr:colOff>733425</xdr:colOff>
      <xdr:row>43</xdr:row>
      <xdr:rowOff>114300</xdr:rowOff>
    </xdr:from>
    <xdr:to>
      <xdr:col>71</xdr:col>
      <xdr:colOff>247650</xdr:colOff>
      <xdr:row>43</xdr:row>
      <xdr:rowOff>114300</xdr:rowOff>
    </xdr:to>
    <xdr:sp>
      <xdr:nvSpPr>
        <xdr:cNvPr id="188" name="Line 196"/>
        <xdr:cNvSpPr>
          <a:spLocks/>
        </xdr:cNvSpPr>
      </xdr:nvSpPr>
      <xdr:spPr>
        <a:xfrm>
          <a:off x="50796825" y="10648950"/>
          <a:ext cx="197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40</xdr:row>
      <xdr:rowOff>0</xdr:rowOff>
    </xdr:from>
    <xdr:to>
      <xdr:col>70</xdr:col>
      <xdr:colOff>476250</xdr:colOff>
      <xdr:row>40</xdr:row>
      <xdr:rowOff>76200</xdr:rowOff>
    </xdr:to>
    <xdr:sp>
      <xdr:nvSpPr>
        <xdr:cNvPr id="189" name="Line 197"/>
        <xdr:cNvSpPr>
          <a:spLocks/>
        </xdr:cNvSpPr>
      </xdr:nvSpPr>
      <xdr:spPr>
        <a:xfrm flipH="1">
          <a:off x="51282600" y="984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40</xdr:row>
      <xdr:rowOff>76200</xdr:rowOff>
    </xdr:from>
    <xdr:to>
      <xdr:col>69</xdr:col>
      <xdr:colOff>247650</xdr:colOff>
      <xdr:row>40</xdr:row>
      <xdr:rowOff>114300</xdr:rowOff>
    </xdr:to>
    <xdr:sp>
      <xdr:nvSpPr>
        <xdr:cNvPr id="190" name="Line 198"/>
        <xdr:cNvSpPr>
          <a:spLocks/>
        </xdr:cNvSpPr>
      </xdr:nvSpPr>
      <xdr:spPr>
        <a:xfrm flipH="1">
          <a:off x="50539650" y="992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43</xdr:row>
      <xdr:rowOff>0</xdr:rowOff>
    </xdr:from>
    <xdr:to>
      <xdr:col>73</xdr:col>
      <xdr:colOff>247650</xdr:colOff>
      <xdr:row>43</xdr:row>
      <xdr:rowOff>76200</xdr:rowOff>
    </xdr:to>
    <xdr:sp>
      <xdr:nvSpPr>
        <xdr:cNvPr id="191" name="Line 201"/>
        <xdr:cNvSpPr>
          <a:spLocks/>
        </xdr:cNvSpPr>
      </xdr:nvSpPr>
      <xdr:spPr>
        <a:xfrm flipH="1">
          <a:off x="53511450" y="10534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43</xdr:row>
      <xdr:rowOff>76200</xdr:rowOff>
    </xdr:from>
    <xdr:to>
      <xdr:col>72</xdr:col>
      <xdr:colOff>476250</xdr:colOff>
      <xdr:row>43</xdr:row>
      <xdr:rowOff>114300</xdr:rowOff>
    </xdr:to>
    <xdr:sp>
      <xdr:nvSpPr>
        <xdr:cNvPr id="192" name="Line 202"/>
        <xdr:cNvSpPr>
          <a:spLocks/>
        </xdr:cNvSpPr>
      </xdr:nvSpPr>
      <xdr:spPr>
        <a:xfrm flipH="1">
          <a:off x="52768500" y="10610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39</xdr:row>
      <xdr:rowOff>114300</xdr:rowOff>
    </xdr:from>
    <xdr:to>
      <xdr:col>71</xdr:col>
      <xdr:colOff>247650</xdr:colOff>
      <xdr:row>40</xdr:row>
      <xdr:rowOff>0</xdr:rowOff>
    </xdr:to>
    <xdr:sp>
      <xdr:nvSpPr>
        <xdr:cNvPr id="193" name="Line 203"/>
        <xdr:cNvSpPr>
          <a:spLocks/>
        </xdr:cNvSpPr>
      </xdr:nvSpPr>
      <xdr:spPr>
        <a:xfrm flipH="1">
          <a:off x="52025550" y="9734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42</xdr:row>
      <xdr:rowOff>114300</xdr:rowOff>
    </xdr:from>
    <xdr:to>
      <xdr:col>74</xdr:col>
      <xdr:colOff>476250</xdr:colOff>
      <xdr:row>43</xdr:row>
      <xdr:rowOff>0</xdr:rowOff>
    </xdr:to>
    <xdr:sp>
      <xdr:nvSpPr>
        <xdr:cNvPr id="194" name="Line 204"/>
        <xdr:cNvSpPr>
          <a:spLocks/>
        </xdr:cNvSpPr>
      </xdr:nvSpPr>
      <xdr:spPr>
        <a:xfrm flipH="1">
          <a:off x="54254400" y="10420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83</xdr:col>
      <xdr:colOff>247650</xdr:colOff>
      <xdr:row>38</xdr:row>
      <xdr:rowOff>171450</xdr:rowOff>
    </xdr:to>
    <xdr:sp>
      <xdr:nvSpPr>
        <xdr:cNvPr id="195" name="Line 205"/>
        <xdr:cNvSpPr>
          <a:spLocks/>
        </xdr:cNvSpPr>
      </xdr:nvSpPr>
      <xdr:spPr>
        <a:xfrm flipH="1">
          <a:off x="60940950" y="92773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38</xdr:row>
      <xdr:rowOff>171450</xdr:rowOff>
    </xdr:from>
    <xdr:to>
      <xdr:col>82</xdr:col>
      <xdr:colOff>476250</xdr:colOff>
      <xdr:row>40</xdr:row>
      <xdr:rowOff>114300</xdr:rowOff>
    </xdr:to>
    <xdr:sp>
      <xdr:nvSpPr>
        <xdr:cNvPr id="196" name="Line 206"/>
        <xdr:cNvSpPr>
          <a:spLocks/>
        </xdr:cNvSpPr>
      </xdr:nvSpPr>
      <xdr:spPr>
        <a:xfrm flipH="1">
          <a:off x="60198000" y="95631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81</xdr:col>
      <xdr:colOff>247650</xdr:colOff>
      <xdr:row>43</xdr:row>
      <xdr:rowOff>0</xdr:rowOff>
    </xdr:to>
    <xdr:sp>
      <xdr:nvSpPr>
        <xdr:cNvPr id="197" name="Line 207"/>
        <xdr:cNvSpPr>
          <a:spLocks/>
        </xdr:cNvSpPr>
      </xdr:nvSpPr>
      <xdr:spPr>
        <a:xfrm flipH="1">
          <a:off x="59455050" y="996315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581025</xdr:colOff>
      <xdr:row>38</xdr:row>
      <xdr:rowOff>47625</xdr:rowOff>
    </xdr:from>
    <xdr:to>
      <xdr:col>32</xdr:col>
      <xdr:colOff>933450</xdr:colOff>
      <xdr:row>38</xdr:row>
      <xdr:rowOff>171450</xdr:rowOff>
    </xdr:to>
    <xdr:sp>
      <xdr:nvSpPr>
        <xdr:cNvPr id="198" name="kreslení 417"/>
        <xdr:cNvSpPr>
          <a:spLocks/>
        </xdr:cNvSpPr>
      </xdr:nvSpPr>
      <xdr:spPr>
        <a:xfrm>
          <a:off x="23898225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37</xdr:row>
      <xdr:rowOff>114300</xdr:rowOff>
    </xdr:from>
    <xdr:to>
      <xdr:col>74</xdr:col>
      <xdr:colOff>647700</xdr:colOff>
      <xdr:row>39</xdr:row>
      <xdr:rowOff>28575</xdr:rowOff>
    </xdr:to>
    <xdr:grpSp>
      <xdr:nvGrpSpPr>
        <xdr:cNvPr id="199" name="Group 217"/>
        <xdr:cNvGrpSpPr>
          <a:grpSpLocks noChangeAspect="1"/>
        </xdr:cNvGrpSpPr>
      </xdr:nvGrpSpPr>
      <xdr:grpSpPr>
        <a:xfrm>
          <a:off x="548640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2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40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48806100" y="984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70</xdr:col>
      <xdr:colOff>228600</xdr:colOff>
      <xdr:row>43</xdr:row>
      <xdr:rowOff>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51777900" y="10534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absolute">
    <xdr:from>
      <xdr:col>34</xdr:col>
      <xdr:colOff>381000</xdr:colOff>
      <xdr:row>39</xdr:row>
      <xdr:rowOff>9525</xdr:rowOff>
    </xdr:from>
    <xdr:to>
      <xdr:col>34</xdr:col>
      <xdr:colOff>600075</xdr:colOff>
      <xdr:row>41</xdr:row>
      <xdr:rowOff>0</xdr:rowOff>
    </xdr:to>
    <xdr:grpSp>
      <xdr:nvGrpSpPr>
        <xdr:cNvPr id="204" name="Group 230"/>
        <xdr:cNvGrpSpPr>
          <a:grpSpLocks noChangeAspect="1"/>
        </xdr:cNvGrpSpPr>
      </xdr:nvGrpSpPr>
      <xdr:grpSpPr>
        <a:xfrm>
          <a:off x="25184100" y="962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5" name="Line 2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AutoShape 2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0</xdr:colOff>
      <xdr:row>38</xdr:row>
      <xdr:rowOff>47625</xdr:rowOff>
    </xdr:from>
    <xdr:to>
      <xdr:col>82</xdr:col>
      <xdr:colOff>352425</xdr:colOff>
      <xdr:row>38</xdr:row>
      <xdr:rowOff>171450</xdr:rowOff>
    </xdr:to>
    <xdr:sp>
      <xdr:nvSpPr>
        <xdr:cNvPr id="209" name="kreslení 417"/>
        <xdr:cNvSpPr>
          <a:spLocks/>
        </xdr:cNvSpPr>
      </xdr:nvSpPr>
      <xdr:spPr>
        <a:xfrm>
          <a:off x="60464700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104775</xdr:colOff>
      <xdr:row>41</xdr:row>
      <xdr:rowOff>104775</xdr:rowOff>
    </xdr:from>
    <xdr:to>
      <xdr:col>81</xdr:col>
      <xdr:colOff>457200</xdr:colOff>
      <xdr:row>42</xdr:row>
      <xdr:rowOff>0</xdr:rowOff>
    </xdr:to>
    <xdr:sp>
      <xdr:nvSpPr>
        <xdr:cNvPr id="210" name="kreslení 417"/>
        <xdr:cNvSpPr>
          <a:spLocks/>
        </xdr:cNvSpPr>
      </xdr:nvSpPr>
      <xdr:spPr>
        <a:xfrm>
          <a:off x="60055125" y="10182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371475</xdr:colOff>
      <xdr:row>18</xdr:row>
      <xdr:rowOff>9525</xdr:rowOff>
    </xdr:from>
    <xdr:to>
      <xdr:col>82</xdr:col>
      <xdr:colOff>590550</xdr:colOff>
      <xdr:row>20</xdr:row>
      <xdr:rowOff>0</xdr:rowOff>
    </xdr:to>
    <xdr:grpSp>
      <xdr:nvGrpSpPr>
        <xdr:cNvPr id="211" name="Group 242"/>
        <xdr:cNvGrpSpPr>
          <a:grpSpLocks noChangeAspect="1"/>
        </xdr:cNvGrpSpPr>
      </xdr:nvGrpSpPr>
      <xdr:grpSpPr>
        <a:xfrm>
          <a:off x="60836175" y="4829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2" name="Line 2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AutoShape 2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76200</xdr:colOff>
      <xdr:row>23</xdr:row>
      <xdr:rowOff>57150</xdr:rowOff>
    </xdr:from>
    <xdr:to>
      <xdr:col>93</xdr:col>
      <xdr:colOff>428625</xdr:colOff>
      <xdr:row>23</xdr:row>
      <xdr:rowOff>180975</xdr:rowOff>
    </xdr:to>
    <xdr:sp>
      <xdr:nvSpPr>
        <xdr:cNvPr id="216" name="kreslení 16"/>
        <xdr:cNvSpPr>
          <a:spLocks/>
        </xdr:cNvSpPr>
      </xdr:nvSpPr>
      <xdr:spPr>
        <a:xfrm>
          <a:off x="68941950" y="6019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438150</xdr:colOff>
      <xdr:row>25</xdr:row>
      <xdr:rowOff>114300</xdr:rowOff>
    </xdr:from>
    <xdr:to>
      <xdr:col>67</xdr:col>
      <xdr:colOff>314325</xdr:colOff>
      <xdr:row>27</xdr:row>
      <xdr:rowOff>114300</xdr:rowOff>
    </xdr:to>
    <xdr:grpSp>
      <xdr:nvGrpSpPr>
        <xdr:cNvPr id="217" name="Group 250"/>
        <xdr:cNvGrpSpPr>
          <a:grpSpLocks/>
        </xdr:cNvGrpSpPr>
      </xdr:nvGrpSpPr>
      <xdr:grpSpPr>
        <a:xfrm>
          <a:off x="37128450" y="6534150"/>
          <a:ext cx="12734925" cy="457200"/>
          <a:chOff x="115" y="298"/>
          <a:chExt cx="1117" cy="40"/>
        </a:xfrm>
        <a:solidFill>
          <a:srgbClr val="FFFFFF"/>
        </a:solidFill>
      </xdr:grpSpPr>
      <xdr:sp>
        <xdr:nvSpPr>
          <xdr:cNvPr id="218" name="Rectangle 25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5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5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5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5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5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5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6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6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6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6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6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171450</xdr:colOff>
      <xdr:row>32</xdr:row>
      <xdr:rowOff>76200</xdr:rowOff>
    </xdr:from>
    <xdr:to>
      <xdr:col>68</xdr:col>
      <xdr:colOff>0</xdr:colOff>
      <xdr:row>33</xdr:row>
      <xdr:rowOff>152400</xdr:rowOff>
    </xdr:to>
    <xdr:grpSp>
      <xdr:nvGrpSpPr>
        <xdr:cNvPr id="234" name="Group 267"/>
        <xdr:cNvGrpSpPr>
          <a:grpSpLocks/>
        </xdr:cNvGrpSpPr>
      </xdr:nvGrpSpPr>
      <xdr:grpSpPr>
        <a:xfrm>
          <a:off x="41319450" y="8096250"/>
          <a:ext cx="8743950" cy="304800"/>
          <a:chOff x="115" y="388"/>
          <a:chExt cx="1117" cy="40"/>
        </a:xfrm>
        <a:solidFill>
          <a:srgbClr val="FFFFFF"/>
        </a:solidFill>
      </xdr:grpSpPr>
      <xdr:sp>
        <xdr:nvSpPr>
          <xdr:cNvPr id="235" name="Rectangle 2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35</xdr:row>
      <xdr:rowOff>76200</xdr:rowOff>
    </xdr:from>
    <xdr:to>
      <xdr:col>55</xdr:col>
      <xdr:colOff>285750</xdr:colOff>
      <xdr:row>36</xdr:row>
      <xdr:rowOff>152400</xdr:rowOff>
    </xdr:to>
    <xdr:grpSp>
      <xdr:nvGrpSpPr>
        <xdr:cNvPr id="244" name="Group 277"/>
        <xdr:cNvGrpSpPr>
          <a:grpSpLocks/>
        </xdr:cNvGrpSpPr>
      </xdr:nvGrpSpPr>
      <xdr:grpSpPr>
        <a:xfrm>
          <a:off x="31213425" y="8782050"/>
          <a:ext cx="9705975" cy="304800"/>
          <a:chOff x="115" y="388"/>
          <a:chExt cx="1117" cy="40"/>
        </a:xfrm>
        <a:solidFill>
          <a:srgbClr val="FFFFFF"/>
        </a:solidFill>
      </xdr:grpSpPr>
      <xdr:sp>
        <xdr:nvSpPr>
          <xdr:cNvPr id="245" name="Rectangle 2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43</xdr:row>
      <xdr:rowOff>0</xdr:rowOff>
    </xdr:from>
    <xdr:to>
      <xdr:col>80</xdr:col>
      <xdr:colOff>476250</xdr:colOff>
      <xdr:row>46</xdr:row>
      <xdr:rowOff>114300</xdr:rowOff>
    </xdr:to>
    <xdr:sp>
      <xdr:nvSpPr>
        <xdr:cNvPr id="254" name="Line 287"/>
        <xdr:cNvSpPr>
          <a:spLocks/>
        </xdr:cNvSpPr>
      </xdr:nvSpPr>
      <xdr:spPr>
        <a:xfrm flipH="1">
          <a:off x="58712100" y="10534650"/>
          <a:ext cx="74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255" name="Group 288"/>
        <xdr:cNvGrpSpPr>
          <a:grpSpLocks noChangeAspect="1"/>
        </xdr:cNvGrpSpPr>
      </xdr:nvGrpSpPr>
      <xdr:grpSpPr>
        <a:xfrm>
          <a:off x="85258275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2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260" name="Group 293"/>
        <xdr:cNvGrpSpPr>
          <a:grpSpLocks noChangeAspect="1"/>
        </xdr:cNvGrpSpPr>
      </xdr:nvGrpSpPr>
      <xdr:grpSpPr>
        <a:xfrm>
          <a:off x="85258275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2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40</xdr:row>
      <xdr:rowOff>57150</xdr:rowOff>
    </xdr:from>
    <xdr:to>
      <xdr:col>112</xdr:col>
      <xdr:colOff>342900</xdr:colOff>
      <xdr:row>40</xdr:row>
      <xdr:rowOff>171450</xdr:rowOff>
    </xdr:to>
    <xdr:grpSp>
      <xdr:nvGrpSpPr>
        <xdr:cNvPr id="265" name="Group 298"/>
        <xdr:cNvGrpSpPr>
          <a:grpSpLocks noChangeAspect="1"/>
        </xdr:cNvGrpSpPr>
      </xdr:nvGrpSpPr>
      <xdr:grpSpPr>
        <a:xfrm>
          <a:off x="82800825" y="9906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2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276225</xdr:colOff>
      <xdr:row>38</xdr:row>
      <xdr:rowOff>57150</xdr:rowOff>
    </xdr:from>
    <xdr:to>
      <xdr:col>116</xdr:col>
      <xdr:colOff>714375</xdr:colOff>
      <xdr:row>38</xdr:row>
      <xdr:rowOff>171450</xdr:rowOff>
    </xdr:to>
    <xdr:grpSp>
      <xdr:nvGrpSpPr>
        <xdr:cNvPr id="269" name="Group 302"/>
        <xdr:cNvGrpSpPr>
          <a:grpSpLocks noChangeAspect="1"/>
        </xdr:cNvGrpSpPr>
      </xdr:nvGrpSpPr>
      <xdr:grpSpPr>
        <a:xfrm>
          <a:off x="8600122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0" name="Line 3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228600</xdr:colOff>
      <xdr:row>22</xdr:row>
      <xdr:rowOff>57150</xdr:rowOff>
    </xdr:from>
    <xdr:to>
      <xdr:col>98</xdr:col>
      <xdr:colOff>666750</xdr:colOff>
      <xdr:row>22</xdr:row>
      <xdr:rowOff>171450</xdr:rowOff>
    </xdr:to>
    <xdr:grpSp>
      <xdr:nvGrpSpPr>
        <xdr:cNvPr id="274" name="Group 307"/>
        <xdr:cNvGrpSpPr>
          <a:grpSpLocks noChangeAspect="1"/>
        </xdr:cNvGrpSpPr>
      </xdr:nvGrpSpPr>
      <xdr:grpSpPr>
        <a:xfrm>
          <a:off x="72580500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3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219075</xdr:colOff>
      <xdr:row>22</xdr:row>
      <xdr:rowOff>57150</xdr:rowOff>
    </xdr:from>
    <xdr:to>
      <xdr:col>94</xdr:col>
      <xdr:colOff>657225</xdr:colOff>
      <xdr:row>22</xdr:row>
      <xdr:rowOff>171450</xdr:rowOff>
    </xdr:to>
    <xdr:grpSp>
      <xdr:nvGrpSpPr>
        <xdr:cNvPr id="279" name="Group 312"/>
        <xdr:cNvGrpSpPr>
          <a:grpSpLocks noChangeAspect="1"/>
        </xdr:cNvGrpSpPr>
      </xdr:nvGrpSpPr>
      <xdr:grpSpPr>
        <a:xfrm>
          <a:off x="69599175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0" name="Line 3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25</xdr:row>
      <xdr:rowOff>57150</xdr:rowOff>
    </xdr:from>
    <xdr:to>
      <xdr:col>96</xdr:col>
      <xdr:colOff>485775</xdr:colOff>
      <xdr:row>25</xdr:row>
      <xdr:rowOff>171450</xdr:rowOff>
    </xdr:to>
    <xdr:grpSp>
      <xdr:nvGrpSpPr>
        <xdr:cNvPr id="284" name="Group 317"/>
        <xdr:cNvGrpSpPr>
          <a:grpSpLocks noChangeAspect="1"/>
        </xdr:cNvGrpSpPr>
      </xdr:nvGrpSpPr>
      <xdr:grpSpPr>
        <a:xfrm>
          <a:off x="70913625" y="6477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5" name="Line 3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447675</xdr:colOff>
      <xdr:row>26</xdr:row>
      <xdr:rowOff>57150</xdr:rowOff>
    </xdr:from>
    <xdr:to>
      <xdr:col>94</xdr:col>
      <xdr:colOff>228600</xdr:colOff>
      <xdr:row>26</xdr:row>
      <xdr:rowOff>171450</xdr:rowOff>
    </xdr:to>
    <xdr:grpSp>
      <xdr:nvGrpSpPr>
        <xdr:cNvPr id="289" name="Group 322"/>
        <xdr:cNvGrpSpPr>
          <a:grpSpLocks noChangeAspect="1"/>
        </xdr:cNvGrpSpPr>
      </xdr:nvGrpSpPr>
      <xdr:grpSpPr>
        <a:xfrm>
          <a:off x="69313425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3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647700</xdr:colOff>
      <xdr:row>26</xdr:row>
      <xdr:rowOff>57150</xdr:rowOff>
    </xdr:from>
    <xdr:to>
      <xdr:col>108</xdr:col>
      <xdr:colOff>942975</xdr:colOff>
      <xdr:row>26</xdr:row>
      <xdr:rowOff>171450</xdr:rowOff>
    </xdr:to>
    <xdr:grpSp>
      <xdr:nvGrpSpPr>
        <xdr:cNvPr id="293" name="Group 326"/>
        <xdr:cNvGrpSpPr>
          <a:grpSpLocks noChangeAspect="1"/>
        </xdr:cNvGrpSpPr>
      </xdr:nvGrpSpPr>
      <xdr:grpSpPr>
        <a:xfrm>
          <a:off x="804291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30</xdr:row>
      <xdr:rowOff>57150</xdr:rowOff>
    </xdr:from>
    <xdr:to>
      <xdr:col>109</xdr:col>
      <xdr:colOff>485775</xdr:colOff>
      <xdr:row>30</xdr:row>
      <xdr:rowOff>171450</xdr:rowOff>
    </xdr:to>
    <xdr:grpSp>
      <xdr:nvGrpSpPr>
        <xdr:cNvPr id="297" name="Group 330"/>
        <xdr:cNvGrpSpPr>
          <a:grpSpLocks noChangeAspect="1"/>
        </xdr:cNvGrpSpPr>
      </xdr:nvGrpSpPr>
      <xdr:grpSpPr>
        <a:xfrm>
          <a:off x="809434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3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190500</xdr:colOff>
      <xdr:row>30</xdr:row>
      <xdr:rowOff>57150</xdr:rowOff>
    </xdr:from>
    <xdr:to>
      <xdr:col>91</xdr:col>
      <xdr:colOff>485775</xdr:colOff>
      <xdr:row>30</xdr:row>
      <xdr:rowOff>171450</xdr:rowOff>
    </xdr:to>
    <xdr:grpSp>
      <xdr:nvGrpSpPr>
        <xdr:cNvPr id="301" name="Group 334"/>
        <xdr:cNvGrpSpPr>
          <a:grpSpLocks noChangeAspect="1"/>
        </xdr:cNvGrpSpPr>
      </xdr:nvGrpSpPr>
      <xdr:grpSpPr>
        <a:xfrm>
          <a:off x="675703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2" name="Oval 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142875</xdr:colOff>
      <xdr:row>23</xdr:row>
      <xdr:rowOff>47625</xdr:rowOff>
    </xdr:from>
    <xdr:to>
      <xdr:col>87</xdr:col>
      <xdr:colOff>438150</xdr:colOff>
      <xdr:row>23</xdr:row>
      <xdr:rowOff>161925</xdr:rowOff>
    </xdr:to>
    <xdr:grpSp>
      <xdr:nvGrpSpPr>
        <xdr:cNvPr id="305" name="Group 338"/>
        <xdr:cNvGrpSpPr>
          <a:grpSpLocks noChangeAspect="1"/>
        </xdr:cNvGrpSpPr>
      </xdr:nvGrpSpPr>
      <xdr:grpSpPr>
        <a:xfrm>
          <a:off x="64550925" y="6010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6" name="Oval 3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18</xdr:row>
      <xdr:rowOff>57150</xdr:rowOff>
    </xdr:from>
    <xdr:to>
      <xdr:col>78</xdr:col>
      <xdr:colOff>485775</xdr:colOff>
      <xdr:row>18</xdr:row>
      <xdr:rowOff>171450</xdr:rowOff>
    </xdr:to>
    <xdr:grpSp>
      <xdr:nvGrpSpPr>
        <xdr:cNvPr id="309" name="Group 342"/>
        <xdr:cNvGrpSpPr>
          <a:grpSpLocks noChangeAspect="1"/>
        </xdr:cNvGrpSpPr>
      </xdr:nvGrpSpPr>
      <xdr:grpSpPr>
        <a:xfrm>
          <a:off x="57540525" y="487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0" name="Line 3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600075</xdr:colOff>
      <xdr:row>43</xdr:row>
      <xdr:rowOff>57150</xdr:rowOff>
    </xdr:from>
    <xdr:to>
      <xdr:col>81</xdr:col>
      <xdr:colOff>66675</xdr:colOff>
      <xdr:row>43</xdr:row>
      <xdr:rowOff>171450</xdr:rowOff>
    </xdr:to>
    <xdr:grpSp>
      <xdr:nvGrpSpPr>
        <xdr:cNvPr id="314" name="Group 347"/>
        <xdr:cNvGrpSpPr>
          <a:grpSpLocks noChangeAspect="1"/>
        </xdr:cNvGrpSpPr>
      </xdr:nvGrpSpPr>
      <xdr:grpSpPr>
        <a:xfrm>
          <a:off x="59578875" y="1059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5" name="Line 3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38</xdr:row>
      <xdr:rowOff>57150</xdr:rowOff>
    </xdr:from>
    <xdr:to>
      <xdr:col>81</xdr:col>
      <xdr:colOff>485775</xdr:colOff>
      <xdr:row>38</xdr:row>
      <xdr:rowOff>171450</xdr:rowOff>
    </xdr:to>
    <xdr:grpSp>
      <xdr:nvGrpSpPr>
        <xdr:cNvPr id="319" name="Group 352"/>
        <xdr:cNvGrpSpPr>
          <a:grpSpLocks noChangeAspect="1"/>
        </xdr:cNvGrpSpPr>
      </xdr:nvGrpSpPr>
      <xdr:grpSpPr>
        <a:xfrm>
          <a:off x="599979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0" name="Line 3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22</xdr:row>
      <xdr:rowOff>57150</xdr:rowOff>
    </xdr:from>
    <xdr:to>
      <xdr:col>80</xdr:col>
      <xdr:colOff>57150</xdr:colOff>
      <xdr:row>22</xdr:row>
      <xdr:rowOff>171450</xdr:rowOff>
    </xdr:to>
    <xdr:grpSp>
      <xdr:nvGrpSpPr>
        <xdr:cNvPr id="324" name="Group 357"/>
        <xdr:cNvGrpSpPr>
          <a:grpSpLocks noChangeAspect="1"/>
        </xdr:cNvGrpSpPr>
      </xdr:nvGrpSpPr>
      <xdr:grpSpPr>
        <a:xfrm>
          <a:off x="58207275" y="5791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5" name="Line 3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25</xdr:row>
      <xdr:rowOff>57150</xdr:rowOff>
    </xdr:from>
    <xdr:to>
      <xdr:col>82</xdr:col>
      <xdr:colOff>419100</xdr:colOff>
      <xdr:row>25</xdr:row>
      <xdr:rowOff>171450</xdr:rowOff>
    </xdr:to>
    <xdr:grpSp>
      <xdr:nvGrpSpPr>
        <xdr:cNvPr id="332" name="Group 365"/>
        <xdr:cNvGrpSpPr>
          <a:grpSpLocks noChangeAspect="1"/>
        </xdr:cNvGrpSpPr>
      </xdr:nvGrpSpPr>
      <xdr:grpSpPr>
        <a:xfrm>
          <a:off x="59997975" y="6477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33" name="Line 36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6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6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6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7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7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7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7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714375</xdr:colOff>
      <xdr:row>29</xdr:row>
      <xdr:rowOff>57150</xdr:rowOff>
    </xdr:from>
    <xdr:to>
      <xdr:col>86</xdr:col>
      <xdr:colOff>104775</xdr:colOff>
      <xdr:row>29</xdr:row>
      <xdr:rowOff>171450</xdr:rowOff>
    </xdr:to>
    <xdr:grpSp>
      <xdr:nvGrpSpPr>
        <xdr:cNvPr id="341" name="Group 374"/>
        <xdr:cNvGrpSpPr>
          <a:grpSpLocks noChangeAspect="1"/>
        </xdr:cNvGrpSpPr>
      </xdr:nvGrpSpPr>
      <xdr:grpSpPr>
        <a:xfrm>
          <a:off x="62664975" y="73914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342" name="Line 37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7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7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7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7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8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8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8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714375</xdr:colOff>
      <xdr:row>32</xdr:row>
      <xdr:rowOff>57150</xdr:rowOff>
    </xdr:from>
    <xdr:to>
      <xdr:col>86</xdr:col>
      <xdr:colOff>104775</xdr:colOff>
      <xdr:row>32</xdr:row>
      <xdr:rowOff>171450</xdr:rowOff>
    </xdr:to>
    <xdr:grpSp>
      <xdr:nvGrpSpPr>
        <xdr:cNvPr id="350" name="Group 383"/>
        <xdr:cNvGrpSpPr>
          <a:grpSpLocks noChangeAspect="1"/>
        </xdr:cNvGrpSpPr>
      </xdr:nvGrpSpPr>
      <xdr:grpSpPr>
        <a:xfrm>
          <a:off x="62664975" y="80772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351" name="Line 38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8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8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8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8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8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9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9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35</xdr:row>
      <xdr:rowOff>57150</xdr:rowOff>
    </xdr:from>
    <xdr:to>
      <xdr:col>82</xdr:col>
      <xdr:colOff>933450</xdr:colOff>
      <xdr:row>35</xdr:row>
      <xdr:rowOff>171450</xdr:rowOff>
    </xdr:to>
    <xdr:grpSp>
      <xdr:nvGrpSpPr>
        <xdr:cNvPr id="359" name="Group 392"/>
        <xdr:cNvGrpSpPr>
          <a:grpSpLocks noChangeAspect="1"/>
        </xdr:cNvGrpSpPr>
      </xdr:nvGrpSpPr>
      <xdr:grpSpPr>
        <a:xfrm>
          <a:off x="60512325" y="8763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60" name="Line 39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9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9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9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9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9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9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0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68" name="Group 401"/>
        <xdr:cNvGrpSpPr>
          <a:grpSpLocks noChangeAspect="1"/>
        </xdr:cNvGrpSpPr>
      </xdr:nvGrpSpPr>
      <xdr:grpSpPr>
        <a:xfrm>
          <a:off x="86267925" y="6934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9" name="Line 40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0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0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0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0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0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0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0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377" name="Group 410"/>
        <xdr:cNvGrpSpPr>
          <a:grpSpLocks noChangeAspect="1"/>
        </xdr:cNvGrpSpPr>
      </xdr:nvGrpSpPr>
      <xdr:grpSpPr>
        <a:xfrm>
          <a:off x="86267925" y="8077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78" name="Line 41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1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1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1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1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1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1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41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386" name="Group 419"/>
        <xdr:cNvGrpSpPr>
          <a:grpSpLocks noChangeAspect="1"/>
        </xdr:cNvGrpSpPr>
      </xdr:nvGrpSpPr>
      <xdr:grpSpPr>
        <a:xfrm>
          <a:off x="3009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7" name="Line 4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4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32</xdr:row>
      <xdr:rowOff>57150</xdr:rowOff>
    </xdr:from>
    <xdr:to>
      <xdr:col>4</xdr:col>
      <xdr:colOff>933450</xdr:colOff>
      <xdr:row>32</xdr:row>
      <xdr:rowOff>171450</xdr:rowOff>
    </xdr:to>
    <xdr:grpSp>
      <xdr:nvGrpSpPr>
        <xdr:cNvPr id="391" name="Group 424"/>
        <xdr:cNvGrpSpPr>
          <a:grpSpLocks noChangeAspect="1"/>
        </xdr:cNvGrpSpPr>
      </xdr:nvGrpSpPr>
      <xdr:grpSpPr>
        <a:xfrm>
          <a:off x="3009900" y="807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2" name="Line 4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36</xdr:row>
      <xdr:rowOff>57150</xdr:rowOff>
    </xdr:from>
    <xdr:to>
      <xdr:col>41</xdr:col>
      <xdr:colOff>485775</xdr:colOff>
      <xdr:row>36</xdr:row>
      <xdr:rowOff>171450</xdr:rowOff>
    </xdr:to>
    <xdr:grpSp>
      <xdr:nvGrpSpPr>
        <xdr:cNvPr id="396" name="Group 429"/>
        <xdr:cNvGrpSpPr>
          <a:grpSpLocks noChangeAspect="1"/>
        </xdr:cNvGrpSpPr>
      </xdr:nvGrpSpPr>
      <xdr:grpSpPr>
        <a:xfrm>
          <a:off x="30279975" y="8991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7" name="Line 4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29</xdr:row>
      <xdr:rowOff>57150</xdr:rowOff>
    </xdr:from>
    <xdr:to>
      <xdr:col>9</xdr:col>
      <xdr:colOff>342900</xdr:colOff>
      <xdr:row>29</xdr:row>
      <xdr:rowOff>171450</xdr:rowOff>
    </xdr:to>
    <xdr:grpSp>
      <xdr:nvGrpSpPr>
        <xdr:cNvPr id="401" name="Group 434"/>
        <xdr:cNvGrpSpPr>
          <a:grpSpLocks noChangeAspect="1"/>
        </xdr:cNvGrpSpPr>
      </xdr:nvGrpSpPr>
      <xdr:grpSpPr>
        <a:xfrm>
          <a:off x="65055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2" name="Oval 4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32</xdr:row>
      <xdr:rowOff>57150</xdr:rowOff>
    </xdr:from>
    <xdr:to>
      <xdr:col>9</xdr:col>
      <xdr:colOff>342900</xdr:colOff>
      <xdr:row>32</xdr:row>
      <xdr:rowOff>171450</xdr:rowOff>
    </xdr:to>
    <xdr:grpSp>
      <xdr:nvGrpSpPr>
        <xdr:cNvPr id="405" name="Group 438"/>
        <xdr:cNvGrpSpPr>
          <a:grpSpLocks noChangeAspect="1"/>
        </xdr:cNvGrpSpPr>
      </xdr:nvGrpSpPr>
      <xdr:grpSpPr>
        <a:xfrm>
          <a:off x="650557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6" name="Oval 4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29</xdr:row>
      <xdr:rowOff>57150</xdr:rowOff>
    </xdr:from>
    <xdr:to>
      <xdr:col>24</xdr:col>
      <xdr:colOff>962025</xdr:colOff>
      <xdr:row>29</xdr:row>
      <xdr:rowOff>171450</xdr:rowOff>
    </xdr:to>
    <xdr:grpSp>
      <xdr:nvGrpSpPr>
        <xdr:cNvPr id="409" name="Group 442"/>
        <xdr:cNvGrpSpPr>
          <a:grpSpLocks noChangeAspect="1"/>
        </xdr:cNvGrpSpPr>
      </xdr:nvGrpSpPr>
      <xdr:grpSpPr>
        <a:xfrm>
          <a:off x="18040350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0" name="Oval 4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33</xdr:row>
      <xdr:rowOff>57150</xdr:rowOff>
    </xdr:from>
    <xdr:to>
      <xdr:col>24</xdr:col>
      <xdr:colOff>962025</xdr:colOff>
      <xdr:row>33</xdr:row>
      <xdr:rowOff>171450</xdr:rowOff>
    </xdr:to>
    <xdr:grpSp>
      <xdr:nvGrpSpPr>
        <xdr:cNvPr id="413" name="Group 446"/>
        <xdr:cNvGrpSpPr>
          <a:grpSpLocks noChangeAspect="1"/>
        </xdr:cNvGrpSpPr>
      </xdr:nvGrpSpPr>
      <xdr:grpSpPr>
        <a:xfrm>
          <a:off x="18040350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4" name="Oval 4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35</xdr:row>
      <xdr:rowOff>57150</xdr:rowOff>
    </xdr:from>
    <xdr:to>
      <xdr:col>38</xdr:col>
      <xdr:colOff>352425</xdr:colOff>
      <xdr:row>35</xdr:row>
      <xdr:rowOff>171450</xdr:rowOff>
    </xdr:to>
    <xdr:grpSp>
      <xdr:nvGrpSpPr>
        <xdr:cNvPr id="417" name="Group 450"/>
        <xdr:cNvGrpSpPr>
          <a:grpSpLocks noChangeAspect="1"/>
        </xdr:cNvGrpSpPr>
      </xdr:nvGrpSpPr>
      <xdr:grpSpPr>
        <a:xfrm>
          <a:off x="27832050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8" name="Oval 4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38</xdr:row>
      <xdr:rowOff>57150</xdr:rowOff>
    </xdr:from>
    <xdr:to>
      <xdr:col>32</xdr:col>
      <xdr:colOff>485775</xdr:colOff>
      <xdr:row>38</xdr:row>
      <xdr:rowOff>171450</xdr:rowOff>
    </xdr:to>
    <xdr:grpSp>
      <xdr:nvGrpSpPr>
        <xdr:cNvPr id="421" name="Group 454"/>
        <xdr:cNvGrpSpPr>
          <a:grpSpLocks noChangeAspect="1"/>
        </xdr:cNvGrpSpPr>
      </xdr:nvGrpSpPr>
      <xdr:grpSpPr>
        <a:xfrm>
          <a:off x="2336482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2" name="Line 4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609600</xdr:colOff>
      <xdr:row>20</xdr:row>
      <xdr:rowOff>57150</xdr:rowOff>
    </xdr:from>
    <xdr:to>
      <xdr:col>35</xdr:col>
      <xdr:colOff>466725</xdr:colOff>
      <xdr:row>20</xdr:row>
      <xdr:rowOff>171450</xdr:rowOff>
    </xdr:to>
    <xdr:grpSp>
      <xdr:nvGrpSpPr>
        <xdr:cNvPr id="426" name="Group 460"/>
        <xdr:cNvGrpSpPr>
          <a:grpSpLocks noChangeAspect="1"/>
        </xdr:cNvGrpSpPr>
      </xdr:nvGrpSpPr>
      <xdr:grpSpPr>
        <a:xfrm>
          <a:off x="25412700" y="5334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7" name="Line 4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23</xdr:row>
      <xdr:rowOff>57150</xdr:rowOff>
    </xdr:from>
    <xdr:to>
      <xdr:col>35</xdr:col>
      <xdr:colOff>466725</xdr:colOff>
      <xdr:row>23</xdr:row>
      <xdr:rowOff>171450</xdr:rowOff>
    </xdr:to>
    <xdr:grpSp>
      <xdr:nvGrpSpPr>
        <xdr:cNvPr id="434" name="Group 468"/>
        <xdr:cNvGrpSpPr>
          <a:grpSpLocks noChangeAspect="1"/>
        </xdr:cNvGrpSpPr>
      </xdr:nvGrpSpPr>
      <xdr:grpSpPr>
        <a:xfrm>
          <a:off x="25355550" y="6019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35" name="Line 46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7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7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7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7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7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7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7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295275</xdr:colOff>
      <xdr:row>33</xdr:row>
      <xdr:rowOff>57150</xdr:rowOff>
    </xdr:from>
    <xdr:to>
      <xdr:col>34</xdr:col>
      <xdr:colOff>666750</xdr:colOff>
      <xdr:row>33</xdr:row>
      <xdr:rowOff>171450</xdr:rowOff>
    </xdr:to>
    <xdr:grpSp>
      <xdr:nvGrpSpPr>
        <xdr:cNvPr id="443" name="Group 477"/>
        <xdr:cNvGrpSpPr>
          <a:grpSpLocks noChangeAspect="1"/>
        </xdr:cNvGrpSpPr>
      </xdr:nvGrpSpPr>
      <xdr:grpSpPr>
        <a:xfrm>
          <a:off x="24584025" y="8305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44" name="Line 47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7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8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8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8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8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8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8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571500</xdr:colOff>
      <xdr:row>33</xdr:row>
      <xdr:rowOff>57150</xdr:rowOff>
    </xdr:from>
    <xdr:to>
      <xdr:col>41</xdr:col>
      <xdr:colOff>485775</xdr:colOff>
      <xdr:row>33</xdr:row>
      <xdr:rowOff>171450</xdr:rowOff>
    </xdr:to>
    <xdr:grpSp>
      <xdr:nvGrpSpPr>
        <xdr:cNvPr id="452" name="Group 486"/>
        <xdr:cNvGrpSpPr>
          <a:grpSpLocks noChangeAspect="1"/>
        </xdr:cNvGrpSpPr>
      </xdr:nvGrpSpPr>
      <xdr:grpSpPr>
        <a:xfrm>
          <a:off x="29832300" y="830580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453" name="Line 487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88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89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90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91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92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93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94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495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496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27</xdr:row>
      <xdr:rowOff>57150</xdr:rowOff>
    </xdr:from>
    <xdr:to>
      <xdr:col>32</xdr:col>
      <xdr:colOff>590550</xdr:colOff>
      <xdr:row>27</xdr:row>
      <xdr:rowOff>171450</xdr:rowOff>
    </xdr:to>
    <xdr:grpSp>
      <xdr:nvGrpSpPr>
        <xdr:cNvPr id="463" name="Group 497"/>
        <xdr:cNvGrpSpPr>
          <a:grpSpLocks noChangeAspect="1"/>
        </xdr:cNvGrpSpPr>
      </xdr:nvGrpSpPr>
      <xdr:grpSpPr>
        <a:xfrm>
          <a:off x="22907625" y="6934200"/>
          <a:ext cx="1000125" cy="114300"/>
          <a:chOff x="193" y="47"/>
          <a:chExt cx="91" cy="12"/>
        </a:xfrm>
        <a:solidFill>
          <a:srgbClr val="FFFFFF"/>
        </a:solidFill>
      </xdr:grpSpPr>
      <xdr:sp>
        <xdr:nvSpPr>
          <xdr:cNvPr id="464" name="Line 498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99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00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01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02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03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04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05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06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507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508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509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457200</xdr:colOff>
      <xdr:row>30</xdr:row>
      <xdr:rowOff>57150</xdr:rowOff>
    </xdr:from>
    <xdr:to>
      <xdr:col>32</xdr:col>
      <xdr:colOff>942975</xdr:colOff>
      <xdr:row>30</xdr:row>
      <xdr:rowOff>171450</xdr:rowOff>
    </xdr:to>
    <xdr:grpSp>
      <xdr:nvGrpSpPr>
        <xdr:cNvPr id="476" name="Group 510"/>
        <xdr:cNvGrpSpPr>
          <a:grpSpLocks noChangeAspect="1"/>
        </xdr:cNvGrpSpPr>
      </xdr:nvGrpSpPr>
      <xdr:grpSpPr>
        <a:xfrm>
          <a:off x="23260050" y="7620000"/>
          <a:ext cx="1000125" cy="114300"/>
          <a:chOff x="193" y="47"/>
          <a:chExt cx="91" cy="12"/>
        </a:xfrm>
        <a:solidFill>
          <a:srgbClr val="FFFFFF"/>
        </a:solidFill>
      </xdr:grpSpPr>
      <xdr:sp>
        <xdr:nvSpPr>
          <xdr:cNvPr id="477" name="Line 511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12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13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14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515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516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517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518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519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520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521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522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27</xdr:row>
      <xdr:rowOff>57150</xdr:rowOff>
    </xdr:from>
    <xdr:to>
      <xdr:col>4</xdr:col>
      <xdr:colOff>142875</xdr:colOff>
      <xdr:row>27</xdr:row>
      <xdr:rowOff>171450</xdr:rowOff>
    </xdr:to>
    <xdr:grpSp>
      <xdr:nvGrpSpPr>
        <xdr:cNvPr id="489" name="Group 523"/>
        <xdr:cNvGrpSpPr>
          <a:grpSpLocks noChangeAspect="1"/>
        </xdr:cNvGrpSpPr>
      </xdr:nvGrpSpPr>
      <xdr:grpSpPr>
        <a:xfrm>
          <a:off x="1657350" y="6934200"/>
          <a:ext cx="1000125" cy="114300"/>
          <a:chOff x="36" y="167"/>
          <a:chExt cx="91" cy="12"/>
        </a:xfrm>
        <a:solidFill>
          <a:srgbClr val="FFFFFF"/>
        </a:solidFill>
      </xdr:grpSpPr>
      <xdr:sp>
        <xdr:nvSpPr>
          <xdr:cNvPr id="490" name="Line 524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25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26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27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28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29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530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31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32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33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32</xdr:row>
      <xdr:rowOff>57150</xdr:rowOff>
    </xdr:from>
    <xdr:to>
      <xdr:col>4</xdr:col>
      <xdr:colOff>142875</xdr:colOff>
      <xdr:row>32</xdr:row>
      <xdr:rowOff>171450</xdr:rowOff>
    </xdr:to>
    <xdr:grpSp>
      <xdr:nvGrpSpPr>
        <xdr:cNvPr id="500" name="Group 534"/>
        <xdr:cNvGrpSpPr>
          <a:grpSpLocks noChangeAspect="1"/>
        </xdr:cNvGrpSpPr>
      </xdr:nvGrpSpPr>
      <xdr:grpSpPr>
        <a:xfrm>
          <a:off x="1657350" y="8077200"/>
          <a:ext cx="1000125" cy="114300"/>
          <a:chOff x="36" y="167"/>
          <a:chExt cx="91" cy="12"/>
        </a:xfrm>
        <a:solidFill>
          <a:srgbClr val="FFFFFF"/>
        </a:solidFill>
      </xdr:grpSpPr>
      <xdr:sp>
        <xdr:nvSpPr>
          <xdr:cNvPr id="501" name="Line 535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36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37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38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39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40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41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42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43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44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37</xdr:row>
      <xdr:rowOff>114300</xdr:rowOff>
    </xdr:from>
    <xdr:to>
      <xdr:col>80</xdr:col>
      <xdr:colOff>647700</xdr:colOff>
      <xdr:row>39</xdr:row>
      <xdr:rowOff>28575</xdr:rowOff>
    </xdr:to>
    <xdr:grpSp>
      <xdr:nvGrpSpPr>
        <xdr:cNvPr id="511" name="Group 549"/>
        <xdr:cNvGrpSpPr>
          <a:grpSpLocks noChangeAspect="1"/>
        </xdr:cNvGrpSpPr>
      </xdr:nvGrpSpPr>
      <xdr:grpSpPr>
        <a:xfrm>
          <a:off x="593217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2" name="Line 5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39</xdr:row>
      <xdr:rowOff>0</xdr:rowOff>
    </xdr:from>
    <xdr:to>
      <xdr:col>61</xdr:col>
      <xdr:colOff>0</xdr:colOff>
      <xdr:row>40</xdr:row>
      <xdr:rowOff>0</xdr:rowOff>
    </xdr:to>
    <xdr:sp>
      <xdr:nvSpPr>
        <xdr:cNvPr id="514" name="Rectangle 552"/>
        <xdr:cNvSpPr>
          <a:spLocks/>
        </xdr:cNvSpPr>
      </xdr:nvSpPr>
      <xdr:spPr>
        <a:xfrm>
          <a:off x="44119800" y="9620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5" customWidth="1"/>
    <col min="3" max="8" width="14.75390625" style="6" customWidth="1"/>
    <col min="9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186</v>
      </c>
      <c r="D4" s="326" t="s">
        <v>181</v>
      </c>
      <c r="E4" s="11"/>
      <c r="F4" s="11"/>
      <c r="G4" s="11"/>
      <c r="H4" s="11"/>
      <c r="I4" s="14"/>
      <c r="J4" s="15" t="s">
        <v>87</v>
      </c>
      <c r="K4" s="14"/>
      <c r="L4" s="16"/>
      <c r="M4" s="14"/>
      <c r="N4" s="14"/>
      <c r="O4" s="14"/>
      <c r="P4" s="14"/>
      <c r="Q4" s="17" t="s">
        <v>1</v>
      </c>
      <c r="R4" s="264">
        <v>349456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187</v>
      </c>
      <c r="D5" s="326" t="s">
        <v>182</v>
      </c>
      <c r="E5" s="11"/>
      <c r="F5" s="11"/>
      <c r="G5" s="11"/>
      <c r="H5" s="11"/>
      <c r="I5" s="14"/>
      <c r="J5" s="15" t="s">
        <v>158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1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4" customHeight="1">
      <c r="A9" s="29"/>
      <c r="B9" s="34"/>
      <c r="C9" s="35" t="s">
        <v>2</v>
      </c>
      <c r="D9" s="36"/>
      <c r="E9" s="36"/>
      <c r="F9" s="48"/>
      <c r="G9" s="48"/>
      <c r="H9" s="48"/>
      <c r="I9" s="48"/>
      <c r="J9" s="48"/>
      <c r="K9" s="48"/>
      <c r="L9" s="48"/>
      <c r="M9" s="48"/>
      <c r="N9" s="48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48"/>
      <c r="G10" s="48"/>
      <c r="H10" s="37"/>
      <c r="I10" s="37"/>
      <c r="J10" s="38" t="s">
        <v>81</v>
      </c>
      <c r="K10" s="37"/>
      <c r="L10" s="37"/>
      <c r="O10" s="36"/>
      <c r="P10" s="380" t="s">
        <v>75</v>
      </c>
      <c r="Q10" s="380"/>
      <c r="R10" s="42"/>
      <c r="S10" s="33"/>
      <c r="T10" s="9"/>
      <c r="U10" s="7"/>
    </row>
    <row r="11" spans="1:21" ht="24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249" t="s">
        <v>183</v>
      </c>
      <c r="K11" s="36"/>
      <c r="O11" s="36"/>
      <c r="P11" s="36"/>
      <c r="Q11" s="36"/>
      <c r="R11" s="39"/>
      <c r="S11" s="33"/>
      <c r="T11" s="9"/>
      <c r="U11" s="7"/>
    </row>
    <row r="12" spans="1:21" ht="12.7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365">
        <v>137.023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82</v>
      </c>
      <c r="D16" s="36"/>
      <c r="E16" s="36"/>
      <c r="F16" s="36"/>
      <c r="G16" s="36"/>
      <c r="H16" s="36"/>
      <c r="J16" s="366" t="s">
        <v>61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367" t="s">
        <v>69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45</v>
      </c>
      <c r="D19" s="36"/>
      <c r="E19" s="36"/>
      <c r="F19" s="36"/>
      <c r="G19" s="36"/>
      <c r="H19" s="36"/>
      <c r="J19" s="167" t="s">
        <v>57</v>
      </c>
      <c r="L19" s="36"/>
      <c r="M19" s="48"/>
      <c r="N19" s="48"/>
      <c r="O19" s="36"/>
      <c r="P19" s="380" t="s">
        <v>48</v>
      </c>
      <c r="Q19" s="380"/>
      <c r="R19" s="39"/>
      <c r="S19" s="33"/>
      <c r="T19" s="9"/>
      <c r="U19" s="7"/>
    </row>
    <row r="20" spans="1:21" ht="21" customHeight="1">
      <c r="A20" s="29"/>
      <c r="B20" s="34"/>
      <c r="C20" s="41" t="s">
        <v>46</v>
      </c>
      <c r="D20" s="36"/>
      <c r="E20" s="36"/>
      <c r="F20" s="36"/>
      <c r="G20" s="36"/>
      <c r="H20" s="36"/>
      <c r="J20" s="168" t="s">
        <v>47</v>
      </c>
      <c r="L20" s="36"/>
      <c r="M20" s="48"/>
      <c r="N20" s="48"/>
      <c r="O20" s="36"/>
      <c r="P20" s="380" t="s">
        <v>49</v>
      </c>
      <c r="Q20" s="380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1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2.7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43</v>
      </c>
      <c r="D24" s="36"/>
      <c r="G24" s="203" t="s">
        <v>159</v>
      </c>
      <c r="M24" s="203" t="s">
        <v>90</v>
      </c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7"/>
      <c r="F25" s="37"/>
      <c r="G25" s="38" t="s">
        <v>44</v>
      </c>
      <c r="H25" s="37"/>
      <c r="I25" s="37"/>
      <c r="J25" s="373"/>
      <c r="K25" s="37"/>
      <c r="L25" s="37"/>
      <c r="M25" s="38" t="s">
        <v>150</v>
      </c>
      <c r="N25" s="37"/>
      <c r="O25" s="37"/>
      <c r="P25" s="373"/>
      <c r="Q25" s="36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F26" s="36"/>
      <c r="G26" s="249" t="s">
        <v>184</v>
      </c>
      <c r="H26" s="36"/>
      <c r="I26" s="36"/>
      <c r="J26" s="36"/>
      <c r="K26" s="36"/>
      <c r="L26" s="36"/>
      <c r="M26" s="249" t="s">
        <v>179</v>
      </c>
      <c r="N26" s="36"/>
      <c r="O26" s="36"/>
      <c r="P26" s="36"/>
      <c r="Q26" s="36"/>
      <c r="R26" s="39"/>
      <c r="S26" s="33"/>
      <c r="T26" s="9"/>
      <c r="U26" s="7"/>
    </row>
    <row r="27" spans="1:21" ht="12.7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297"/>
      <c r="C28" s="298" t="s">
        <v>149</v>
      </c>
      <c r="D28" s="299"/>
      <c r="E28" s="299"/>
      <c r="F28" s="299"/>
      <c r="G28" s="301">
        <v>10</v>
      </c>
      <c r="H28" s="299"/>
      <c r="I28" s="299"/>
      <c r="J28" s="299"/>
      <c r="K28" s="299"/>
      <c r="L28" s="299"/>
      <c r="M28" s="301">
        <v>14</v>
      </c>
      <c r="N28" s="299"/>
      <c r="O28" s="299"/>
      <c r="P28" s="299"/>
      <c r="Q28" s="299"/>
      <c r="R28" s="300"/>
      <c r="S28" s="33"/>
      <c r="T28" s="9"/>
      <c r="U28" s="7"/>
    </row>
    <row r="29" spans="1:21" ht="12.7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45</v>
      </c>
      <c r="D30" s="36"/>
      <c r="E30" s="36"/>
      <c r="F30" s="36"/>
      <c r="G30" s="36"/>
      <c r="H30" s="36"/>
      <c r="J30" s="167" t="s">
        <v>57</v>
      </c>
      <c r="L30" s="36"/>
      <c r="M30" s="48"/>
      <c r="N30" s="48"/>
      <c r="O30" s="36"/>
      <c r="P30" s="380" t="s">
        <v>48</v>
      </c>
      <c r="Q30" s="380"/>
      <c r="R30" s="39"/>
      <c r="S30" s="33"/>
      <c r="T30" s="9"/>
      <c r="U30" s="7"/>
    </row>
    <row r="31" spans="1:21" ht="21" customHeight="1">
      <c r="A31" s="29"/>
      <c r="B31" s="34"/>
      <c r="C31" s="41" t="s">
        <v>46</v>
      </c>
      <c r="D31" s="36"/>
      <c r="E31" s="36"/>
      <c r="F31" s="36"/>
      <c r="G31" s="36"/>
      <c r="H31" s="36"/>
      <c r="J31" s="168" t="s">
        <v>47</v>
      </c>
      <c r="L31" s="36"/>
      <c r="M31" s="48"/>
      <c r="N31" s="48"/>
      <c r="O31" s="36"/>
      <c r="P31" s="380" t="s">
        <v>49</v>
      </c>
      <c r="Q31" s="380"/>
      <c r="R31" s="39"/>
      <c r="S31" s="33"/>
      <c r="T31" s="9"/>
      <c r="U31" s="7"/>
    </row>
    <row r="32" spans="1:21" ht="12.7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12.75" customHeight="1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3"/>
      <c r="T33" s="9"/>
      <c r="U33" s="7"/>
    </row>
    <row r="34" spans="1:21" ht="18" customHeight="1">
      <c r="A34" s="29"/>
      <c r="B34" s="34"/>
      <c r="C34" s="41"/>
      <c r="D34" s="36"/>
      <c r="E34" s="36"/>
      <c r="F34" s="36"/>
      <c r="G34" s="36"/>
      <c r="H34" s="36"/>
      <c r="J34" s="344" t="s">
        <v>180</v>
      </c>
      <c r="L34" s="36"/>
      <c r="M34" s="48"/>
      <c r="N34" s="48"/>
      <c r="O34" s="36"/>
      <c r="P34" s="41"/>
      <c r="Q34" s="41"/>
      <c r="R34" s="39"/>
      <c r="S34" s="33"/>
      <c r="T34" s="9"/>
      <c r="U34" s="7"/>
    </row>
    <row r="35" spans="1:21" ht="18" customHeight="1">
      <c r="A35" s="29"/>
      <c r="B35" s="34"/>
      <c r="C35" s="41"/>
      <c r="D35" s="36"/>
      <c r="E35" s="36"/>
      <c r="F35" s="36"/>
      <c r="G35" s="36"/>
      <c r="H35" s="36"/>
      <c r="J35" s="344" t="s">
        <v>178</v>
      </c>
      <c r="L35" s="36"/>
      <c r="M35" s="48"/>
      <c r="N35" s="48"/>
      <c r="O35" s="36"/>
      <c r="P35" s="41"/>
      <c r="Q35" s="41"/>
      <c r="R35" s="39"/>
      <c r="S35" s="33"/>
      <c r="T35" s="9"/>
      <c r="U35" s="7"/>
    </row>
    <row r="36" spans="1:21" ht="12.75" customHeight="1">
      <c r="A36" s="29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33"/>
      <c r="T36" s="9"/>
      <c r="U36" s="7"/>
    </row>
    <row r="37" spans="1:21" ht="21" customHeight="1">
      <c r="A37" s="29"/>
      <c r="B37" s="52"/>
      <c r="C37" s="53"/>
      <c r="D37" s="53"/>
      <c r="E37" s="54"/>
      <c r="F37" s="54"/>
      <c r="G37" s="54"/>
      <c r="H37" s="54"/>
      <c r="I37" s="53"/>
      <c r="J37" s="55"/>
      <c r="K37" s="53"/>
      <c r="L37" s="53"/>
      <c r="M37" s="53"/>
      <c r="N37" s="53"/>
      <c r="O37" s="53"/>
      <c r="P37" s="53"/>
      <c r="Q37" s="53"/>
      <c r="R37" s="53"/>
      <c r="S37" s="33"/>
      <c r="T37" s="9"/>
      <c r="U37" s="7"/>
    </row>
    <row r="38" spans="1:19" ht="30" customHeight="1">
      <c r="A38" s="56"/>
      <c r="B38" s="57"/>
      <c r="C38" s="58"/>
      <c r="D38" s="393" t="s">
        <v>8</v>
      </c>
      <c r="E38" s="394"/>
      <c r="F38" s="394"/>
      <c r="G38" s="394"/>
      <c r="H38" s="58"/>
      <c r="I38" s="59"/>
      <c r="J38" s="60"/>
      <c r="K38" s="57"/>
      <c r="L38" s="58"/>
      <c r="M38" s="393" t="s">
        <v>9</v>
      </c>
      <c r="N38" s="393"/>
      <c r="O38" s="393"/>
      <c r="P38" s="393"/>
      <c r="Q38" s="58"/>
      <c r="R38" s="59"/>
      <c r="S38" s="33"/>
    </row>
    <row r="39" spans="1:20" s="66" customFormat="1" ht="21" customHeight="1" thickBot="1">
      <c r="A39" s="61"/>
      <c r="B39" s="62" t="s">
        <v>10</v>
      </c>
      <c r="C39" s="63" t="s">
        <v>11</v>
      </c>
      <c r="D39" s="63" t="s">
        <v>12</v>
      </c>
      <c r="E39" s="64" t="s">
        <v>13</v>
      </c>
      <c r="F39" s="395" t="s">
        <v>14</v>
      </c>
      <c r="G39" s="396"/>
      <c r="H39" s="396"/>
      <c r="I39" s="397"/>
      <c r="J39" s="60"/>
      <c r="K39" s="62" t="s">
        <v>10</v>
      </c>
      <c r="L39" s="63" t="s">
        <v>11</v>
      </c>
      <c r="M39" s="63" t="s">
        <v>12</v>
      </c>
      <c r="N39" s="64" t="s">
        <v>13</v>
      </c>
      <c r="O39" s="395" t="s">
        <v>14</v>
      </c>
      <c r="P39" s="396"/>
      <c r="Q39" s="396"/>
      <c r="R39" s="397"/>
      <c r="S39" s="65"/>
      <c r="T39" s="5"/>
    </row>
    <row r="40" spans="1:20" s="19" customFormat="1" ht="18" customHeight="1" thickTop="1">
      <c r="A40" s="56"/>
      <c r="B40" s="67"/>
      <c r="C40" s="68"/>
      <c r="D40" s="250"/>
      <c r="E40" s="69"/>
      <c r="F40" s="70"/>
      <c r="G40" s="71"/>
      <c r="H40" s="71"/>
      <c r="I40" s="72"/>
      <c r="J40" s="60"/>
      <c r="K40" s="67"/>
      <c r="L40" s="68"/>
      <c r="M40" s="250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368">
        <v>1</v>
      </c>
      <c r="C41" s="74">
        <v>136.661</v>
      </c>
      <c r="D41" s="74">
        <v>137.427</v>
      </c>
      <c r="E41" s="251">
        <f>(D41-C41)*1000</f>
        <v>765.9999999999911</v>
      </c>
      <c r="F41" s="389" t="s">
        <v>58</v>
      </c>
      <c r="G41" s="390"/>
      <c r="H41" s="390"/>
      <c r="I41" s="391"/>
      <c r="J41" s="60"/>
      <c r="K41" s="67"/>
      <c r="L41" s="68"/>
      <c r="M41" s="250"/>
      <c r="N41" s="69"/>
      <c r="O41" s="70"/>
      <c r="P41" s="71"/>
      <c r="Q41" s="71"/>
      <c r="R41" s="72"/>
      <c r="S41" s="33"/>
      <c r="T41" s="5"/>
    </row>
    <row r="42" spans="1:20" s="19" customFormat="1" ht="18" customHeight="1">
      <c r="A42" s="56"/>
      <c r="B42" s="67"/>
      <c r="C42" s="68"/>
      <c r="D42" s="364"/>
      <c r="E42" s="369"/>
      <c r="F42" s="70"/>
      <c r="G42" s="71"/>
      <c r="H42" s="71"/>
      <c r="I42" s="72"/>
      <c r="J42" s="60"/>
      <c r="K42" s="368" t="s">
        <v>89</v>
      </c>
      <c r="L42" s="449">
        <v>136.925</v>
      </c>
      <c r="M42" s="449">
        <v>137.175</v>
      </c>
      <c r="N42" s="450">
        <f>(M42-L42)*1000</f>
        <v>250</v>
      </c>
      <c r="O42" s="383" t="s">
        <v>83</v>
      </c>
      <c r="P42" s="384"/>
      <c r="Q42" s="384"/>
      <c r="R42" s="385"/>
      <c r="S42" s="33"/>
      <c r="T42" s="5"/>
    </row>
    <row r="43" spans="1:20" s="19" customFormat="1" ht="21" customHeight="1">
      <c r="A43" s="56"/>
      <c r="B43" s="368">
        <v>2</v>
      </c>
      <c r="C43" s="74">
        <v>136.663</v>
      </c>
      <c r="D43" s="74">
        <v>137.427</v>
      </c>
      <c r="E43" s="251">
        <f>(D43-C43)*1000</f>
        <v>763.9999999999816</v>
      </c>
      <c r="F43" s="389" t="s">
        <v>58</v>
      </c>
      <c r="G43" s="390"/>
      <c r="H43" s="390"/>
      <c r="I43" s="391"/>
      <c r="J43" s="60"/>
      <c r="K43" s="67"/>
      <c r="L43" s="379"/>
      <c r="M43" s="364"/>
      <c r="N43" s="369"/>
      <c r="O43" s="386" t="s">
        <v>116</v>
      </c>
      <c r="P43" s="387"/>
      <c r="Q43" s="387"/>
      <c r="R43" s="388"/>
      <c r="S43" s="33"/>
      <c r="T43" s="5"/>
    </row>
    <row r="44" spans="1:20" s="19" customFormat="1" ht="18" customHeight="1">
      <c r="A44" s="56"/>
      <c r="B44" s="67"/>
      <c r="C44" s="68"/>
      <c r="D44" s="364"/>
      <c r="E44" s="369"/>
      <c r="F44" s="70"/>
      <c r="G44" s="71"/>
      <c r="H44" s="71"/>
      <c r="I44" s="72"/>
      <c r="J44" s="60"/>
      <c r="K44" s="67"/>
      <c r="L44" s="379"/>
      <c r="M44" s="364"/>
      <c r="N44" s="369"/>
      <c r="O44" s="70"/>
      <c r="P44" s="71"/>
      <c r="Q44" s="71"/>
      <c r="R44" s="72"/>
      <c r="S44" s="33"/>
      <c r="T44" s="5"/>
    </row>
    <row r="45" spans="1:20" s="19" customFormat="1" ht="21" customHeight="1">
      <c r="A45" s="56"/>
      <c r="B45" s="368">
        <v>3</v>
      </c>
      <c r="C45" s="74">
        <v>136.705</v>
      </c>
      <c r="D45" s="74">
        <v>137.374</v>
      </c>
      <c r="E45" s="251">
        <f>(D45-C45)*1000</f>
        <v>668.9999999999827</v>
      </c>
      <c r="F45" s="392" t="s">
        <v>15</v>
      </c>
      <c r="G45" s="381"/>
      <c r="H45" s="381"/>
      <c r="I45" s="382"/>
      <c r="J45" s="60"/>
      <c r="K45" s="67"/>
      <c r="L45" s="379"/>
      <c r="M45" s="364"/>
      <c r="N45" s="369"/>
      <c r="O45" s="70"/>
      <c r="P45" s="71"/>
      <c r="Q45" s="71"/>
      <c r="R45" s="72"/>
      <c r="S45" s="33"/>
      <c r="T45" s="5"/>
    </row>
    <row r="46" spans="1:20" s="19" customFormat="1" ht="18" customHeight="1">
      <c r="A46" s="56"/>
      <c r="B46" s="67"/>
      <c r="C46" s="370"/>
      <c r="D46" s="371"/>
      <c r="E46" s="369"/>
      <c r="F46" s="70"/>
      <c r="G46" s="71"/>
      <c r="H46" s="71"/>
      <c r="I46" s="72"/>
      <c r="J46" s="60"/>
      <c r="K46" s="372">
        <v>2</v>
      </c>
      <c r="L46" s="449">
        <v>137.009</v>
      </c>
      <c r="M46" s="449">
        <v>137.179</v>
      </c>
      <c r="N46" s="450">
        <f>(M46-L46)*1000</f>
        <v>170.00000000001592</v>
      </c>
      <c r="O46" s="383" t="s">
        <v>84</v>
      </c>
      <c r="P46" s="384"/>
      <c r="Q46" s="384"/>
      <c r="R46" s="385"/>
      <c r="S46" s="33"/>
      <c r="T46" s="5"/>
    </row>
    <row r="47" spans="1:20" s="19" customFormat="1" ht="21" customHeight="1">
      <c r="A47" s="56"/>
      <c r="B47" s="73" t="s">
        <v>88</v>
      </c>
      <c r="C47" s="74">
        <v>136.688</v>
      </c>
      <c r="D47" s="374">
        <v>136.74</v>
      </c>
      <c r="E47" s="251">
        <f>(D47-C47)*1000</f>
        <v>52.00000000002092</v>
      </c>
      <c r="F47" s="392" t="s">
        <v>15</v>
      </c>
      <c r="G47" s="381"/>
      <c r="H47" s="381"/>
      <c r="I47" s="382"/>
      <c r="J47" s="60"/>
      <c r="K47" s="67"/>
      <c r="L47" s="379"/>
      <c r="M47" s="364"/>
      <c r="N47" s="369"/>
      <c r="O47" s="70"/>
      <c r="P47" s="71"/>
      <c r="Q47" s="71"/>
      <c r="R47" s="72"/>
      <c r="S47" s="33"/>
      <c r="T47" s="5"/>
    </row>
    <row r="48" spans="1:20" s="19" customFormat="1" ht="21" customHeight="1">
      <c r="A48" s="56"/>
      <c r="B48" s="368">
        <v>4</v>
      </c>
      <c r="C48" s="375">
        <v>136.792</v>
      </c>
      <c r="D48" s="74">
        <v>137.385</v>
      </c>
      <c r="E48" s="251">
        <f>(D48-C48)*1000</f>
        <v>592.9999999999893</v>
      </c>
      <c r="F48" s="392" t="s">
        <v>115</v>
      </c>
      <c r="G48" s="381"/>
      <c r="H48" s="381"/>
      <c r="I48" s="382"/>
      <c r="J48" s="60"/>
      <c r="K48" s="67"/>
      <c r="L48" s="379"/>
      <c r="M48" s="364"/>
      <c r="N48" s="369"/>
      <c r="O48" s="70"/>
      <c r="P48" s="71"/>
      <c r="Q48" s="71"/>
      <c r="R48" s="72"/>
      <c r="S48" s="33"/>
      <c r="T48" s="5"/>
    </row>
    <row r="49" spans="1:20" s="19" customFormat="1" ht="18" customHeight="1">
      <c r="A49" s="56"/>
      <c r="B49" s="67"/>
      <c r="C49" s="370"/>
      <c r="D49" s="371"/>
      <c r="E49" s="369"/>
      <c r="F49" s="70"/>
      <c r="G49" s="71"/>
      <c r="H49" s="71"/>
      <c r="I49" s="72"/>
      <c r="J49" s="60"/>
      <c r="K49" s="368">
        <v>4</v>
      </c>
      <c r="L49" s="449">
        <v>136.809</v>
      </c>
      <c r="M49" s="449">
        <v>136.999</v>
      </c>
      <c r="N49" s="450">
        <f>(M49-L49)*1000</f>
        <v>189.99999999999773</v>
      </c>
      <c r="O49" s="383" t="s">
        <v>85</v>
      </c>
      <c r="P49" s="384"/>
      <c r="Q49" s="384"/>
      <c r="R49" s="385"/>
      <c r="S49" s="33"/>
      <c r="T49" s="5"/>
    </row>
    <row r="50" spans="1:20" s="19" customFormat="1" ht="21" customHeight="1">
      <c r="A50" s="56"/>
      <c r="B50" s="368">
        <v>5</v>
      </c>
      <c r="C50" s="74">
        <v>136.705</v>
      </c>
      <c r="D50" s="74">
        <v>137.339</v>
      </c>
      <c r="E50" s="251">
        <f>(D50-C50)*1000</f>
        <v>633.9999999999861</v>
      </c>
      <c r="F50" s="392" t="s">
        <v>15</v>
      </c>
      <c r="G50" s="381"/>
      <c r="H50" s="381"/>
      <c r="I50" s="382"/>
      <c r="J50" s="60"/>
      <c r="K50" s="67"/>
      <c r="L50" s="68"/>
      <c r="M50" s="250"/>
      <c r="N50" s="69"/>
      <c r="O50" s="70"/>
      <c r="P50" s="71"/>
      <c r="Q50" s="71"/>
      <c r="R50" s="72"/>
      <c r="S50" s="33"/>
      <c r="T50" s="5"/>
    </row>
    <row r="51" spans="1:20" s="11" customFormat="1" ht="18" customHeight="1">
      <c r="A51" s="56"/>
      <c r="B51" s="75"/>
      <c r="C51" s="76"/>
      <c r="D51" s="77"/>
      <c r="E51" s="78"/>
      <c r="F51" s="79"/>
      <c r="G51" s="80"/>
      <c r="H51" s="80"/>
      <c r="I51" s="81"/>
      <c r="J51" s="60"/>
      <c r="K51" s="75"/>
      <c r="L51" s="76"/>
      <c r="M51" s="77"/>
      <c r="N51" s="78"/>
      <c r="O51" s="79"/>
      <c r="P51" s="80"/>
      <c r="Q51" s="80"/>
      <c r="R51" s="81"/>
      <c r="S51" s="33"/>
      <c r="T51" s="5"/>
    </row>
    <row r="52" spans="1:19" ht="21" customHeight="1" thickBo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</sheetData>
  <sheetProtection password="E755" sheet="1" objects="1" scenarios="1"/>
  <mergeCells count="19">
    <mergeCell ref="F50:I50"/>
    <mergeCell ref="F47:I47"/>
    <mergeCell ref="P10:Q10"/>
    <mergeCell ref="D38:G38"/>
    <mergeCell ref="M38:P38"/>
    <mergeCell ref="F39:I39"/>
    <mergeCell ref="O39:R39"/>
    <mergeCell ref="P19:Q19"/>
    <mergeCell ref="P20:Q20"/>
    <mergeCell ref="P30:Q30"/>
    <mergeCell ref="P31:Q31"/>
    <mergeCell ref="O42:R42"/>
    <mergeCell ref="F43:I43"/>
    <mergeCell ref="O46:R46"/>
    <mergeCell ref="O49:R49"/>
    <mergeCell ref="O43:R43"/>
    <mergeCell ref="F41:I41"/>
    <mergeCell ref="F45:I45"/>
    <mergeCell ref="F48:I4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206" customFormat="1" ht="13.5" customHeight="1" thickBot="1">
      <c r="AD1" s="87"/>
      <c r="AE1" s="179"/>
      <c r="BH1" s="87"/>
      <c r="BI1" s="179"/>
      <c r="CE1"/>
      <c r="CF1"/>
      <c r="CG1"/>
      <c r="CH1"/>
      <c r="CI1"/>
      <c r="CL1" s="87"/>
      <c r="CM1" s="179"/>
    </row>
    <row r="2" spans="2:119" ht="36" customHeight="1">
      <c r="B2" s="169"/>
      <c r="C2" s="170"/>
      <c r="D2" s="431" t="s">
        <v>50</v>
      </c>
      <c r="E2" s="431"/>
      <c r="F2" s="431"/>
      <c r="G2" s="431"/>
      <c r="H2" s="431"/>
      <c r="I2" s="431"/>
      <c r="J2" s="170"/>
      <c r="K2" s="171"/>
      <c r="P2" s="172"/>
      <c r="Q2" s="173"/>
      <c r="R2" s="173"/>
      <c r="S2" s="173"/>
      <c r="T2" s="408" t="s">
        <v>51</v>
      </c>
      <c r="U2" s="408"/>
      <c r="V2" s="408"/>
      <c r="W2" s="408"/>
      <c r="X2" s="408"/>
      <c r="Y2" s="408"/>
      <c r="Z2" s="173"/>
      <c r="AA2" s="173"/>
      <c r="AB2" s="173"/>
      <c r="AC2" s="174"/>
      <c r="AE2" s="206"/>
      <c r="AF2" s="206"/>
      <c r="AG2" s="206"/>
      <c r="AH2" s="172"/>
      <c r="AI2" s="173"/>
      <c r="AJ2" s="312" t="s">
        <v>51</v>
      </c>
      <c r="AK2" s="312"/>
      <c r="AL2" s="312"/>
      <c r="AM2" s="313"/>
      <c r="AN2" s="206"/>
      <c r="AO2" s="206"/>
      <c r="AP2" s="206"/>
      <c r="AQ2" s="206"/>
      <c r="CB2" s="172"/>
      <c r="CC2" s="173"/>
      <c r="CD2" s="408" t="s">
        <v>51</v>
      </c>
      <c r="CE2" s="408"/>
      <c r="CF2" s="408"/>
      <c r="CG2" s="408"/>
      <c r="CH2" s="173"/>
      <c r="CI2" s="174"/>
      <c r="CN2" s="172"/>
      <c r="CO2" s="173"/>
      <c r="CP2" s="173"/>
      <c r="CQ2" s="173"/>
      <c r="CR2" s="408" t="s">
        <v>51</v>
      </c>
      <c r="CS2" s="408"/>
      <c r="CT2" s="408"/>
      <c r="CU2" s="408"/>
      <c r="CV2" s="408"/>
      <c r="CW2" s="408"/>
      <c r="CX2" s="173"/>
      <c r="CY2" s="173"/>
      <c r="CZ2" s="173"/>
      <c r="DA2" s="174"/>
      <c r="DF2" s="169"/>
      <c r="DG2" s="170"/>
      <c r="DH2" s="431" t="s">
        <v>50</v>
      </c>
      <c r="DI2" s="431"/>
      <c r="DJ2" s="431"/>
      <c r="DK2" s="431"/>
      <c r="DL2" s="431"/>
      <c r="DM2" s="431"/>
      <c r="DN2" s="170"/>
      <c r="DO2" s="171"/>
    </row>
    <row r="3" spans="2:119" ht="21" customHeight="1" thickBot="1">
      <c r="B3" s="86"/>
      <c r="E3" s="87"/>
      <c r="G3" s="87"/>
      <c r="K3" s="88"/>
      <c r="P3" s="448" t="s">
        <v>27</v>
      </c>
      <c r="Q3" s="425"/>
      <c r="R3" s="425"/>
      <c r="S3" s="426"/>
      <c r="T3" s="194"/>
      <c r="U3" s="195"/>
      <c r="V3" s="418" t="s">
        <v>28</v>
      </c>
      <c r="W3" s="425"/>
      <c r="X3" s="425"/>
      <c r="Y3" s="426"/>
      <c r="Z3" s="194"/>
      <c r="AA3" s="195"/>
      <c r="AB3" s="418" t="s">
        <v>93</v>
      </c>
      <c r="AC3" s="419"/>
      <c r="AD3" s="206"/>
      <c r="AE3" s="206"/>
      <c r="AF3" s="206"/>
      <c r="AG3" s="206"/>
      <c r="AH3" s="308"/>
      <c r="AI3" s="195"/>
      <c r="AJ3" s="410" t="s">
        <v>29</v>
      </c>
      <c r="AK3" s="410"/>
      <c r="AL3" s="195"/>
      <c r="AM3" s="268"/>
      <c r="AN3" s="206"/>
      <c r="AO3" s="206"/>
      <c r="AP3" s="206"/>
      <c r="AQ3" s="206"/>
      <c r="CB3" s="308"/>
      <c r="CC3" s="195"/>
      <c r="CD3" s="410" t="s">
        <v>29</v>
      </c>
      <c r="CE3" s="410"/>
      <c r="CF3" s="410"/>
      <c r="CG3" s="410"/>
      <c r="CH3" s="195"/>
      <c r="CI3" s="268"/>
      <c r="CN3" s="409" t="s">
        <v>29</v>
      </c>
      <c r="CO3" s="410"/>
      <c r="CP3" s="194"/>
      <c r="CQ3" s="195"/>
      <c r="CR3" s="411" t="s">
        <v>28</v>
      </c>
      <c r="CS3" s="412"/>
      <c r="CT3" s="412"/>
      <c r="CU3" s="413"/>
      <c r="CV3" s="194"/>
      <c r="CW3" s="195"/>
      <c r="CX3" s="418" t="s">
        <v>27</v>
      </c>
      <c r="CY3" s="425"/>
      <c r="CZ3" s="425"/>
      <c r="DA3" s="419"/>
      <c r="DF3" s="86"/>
      <c r="DI3" s="87"/>
      <c r="DJ3" s="206"/>
      <c r="DK3" s="210"/>
      <c r="DO3" s="88"/>
    </row>
    <row r="4" spans="2:119" ht="24" thickTop="1">
      <c r="B4" s="432" t="s">
        <v>113</v>
      </c>
      <c r="C4" s="433"/>
      <c r="D4" s="433"/>
      <c r="E4" s="434"/>
      <c r="G4" s="87"/>
      <c r="H4" s="435" t="s">
        <v>114</v>
      </c>
      <c r="I4" s="433"/>
      <c r="J4" s="433"/>
      <c r="K4" s="436"/>
      <c r="P4" s="175"/>
      <c r="Q4" s="147"/>
      <c r="R4" s="147"/>
      <c r="S4" s="147"/>
      <c r="T4" s="401" t="s">
        <v>86</v>
      </c>
      <c r="U4" s="401"/>
      <c r="V4" s="401"/>
      <c r="W4" s="401"/>
      <c r="X4" s="401"/>
      <c r="Y4" s="401"/>
      <c r="Z4" s="147"/>
      <c r="AA4" s="147"/>
      <c r="AB4" s="147"/>
      <c r="AC4" s="177"/>
      <c r="AD4" s="206"/>
      <c r="AE4" s="206"/>
      <c r="AF4" s="206"/>
      <c r="AG4" s="206"/>
      <c r="AH4" s="429" t="s">
        <v>86</v>
      </c>
      <c r="AI4" s="401"/>
      <c r="AJ4" s="401"/>
      <c r="AK4" s="401"/>
      <c r="AL4" s="401"/>
      <c r="AM4" s="430"/>
      <c r="AN4" s="206"/>
      <c r="AO4" s="206"/>
      <c r="AP4" s="206"/>
      <c r="AQ4" s="206"/>
      <c r="BC4" s="15" t="s">
        <v>87</v>
      </c>
      <c r="CB4" s="175"/>
      <c r="CC4" s="147"/>
      <c r="CD4" s="147"/>
      <c r="CE4" s="147"/>
      <c r="CF4" s="147"/>
      <c r="CG4" s="147"/>
      <c r="CH4" s="147"/>
      <c r="CI4" s="177"/>
      <c r="CN4" s="402" t="s">
        <v>157</v>
      </c>
      <c r="CO4" s="403"/>
      <c r="CP4" s="323"/>
      <c r="CQ4" s="324"/>
      <c r="CR4" s="325"/>
      <c r="CS4" s="147"/>
      <c r="CT4" s="401" t="s">
        <v>86</v>
      </c>
      <c r="CU4" s="401"/>
      <c r="CV4" s="401"/>
      <c r="CW4" s="401"/>
      <c r="CX4" s="401"/>
      <c r="CY4" s="401"/>
      <c r="CZ4" s="147"/>
      <c r="DA4" s="177"/>
      <c r="DF4" s="432" t="s">
        <v>105</v>
      </c>
      <c r="DG4" s="433"/>
      <c r="DH4" s="433"/>
      <c r="DI4" s="434"/>
      <c r="DJ4" s="206"/>
      <c r="DK4" s="210"/>
      <c r="DL4" s="435" t="s">
        <v>108</v>
      </c>
      <c r="DM4" s="433"/>
      <c r="DN4" s="433"/>
      <c r="DO4" s="436"/>
    </row>
    <row r="5" spans="2:119" ht="21" customHeight="1">
      <c r="B5" s="437" t="s">
        <v>30</v>
      </c>
      <c r="C5" s="421"/>
      <c r="D5" s="421"/>
      <c r="E5" s="438"/>
      <c r="G5" s="87"/>
      <c r="H5" s="420" t="s">
        <v>30</v>
      </c>
      <c r="I5" s="421"/>
      <c r="J5" s="421"/>
      <c r="K5" s="422"/>
      <c r="P5" s="109"/>
      <c r="Q5" s="110"/>
      <c r="R5" s="265"/>
      <c r="S5" s="112"/>
      <c r="T5" s="90"/>
      <c r="U5" s="91"/>
      <c r="V5" s="93"/>
      <c r="W5" s="345"/>
      <c r="X5" s="212"/>
      <c r="Y5" s="346"/>
      <c r="Z5" s="90"/>
      <c r="AA5" s="91"/>
      <c r="AB5" s="90"/>
      <c r="AC5" s="316"/>
      <c r="AD5" s="206"/>
      <c r="AE5" s="206"/>
      <c r="AF5" s="206"/>
      <c r="AG5" s="206"/>
      <c r="AH5" s="106"/>
      <c r="AI5" s="95"/>
      <c r="AJ5" s="94"/>
      <c r="AK5" s="95"/>
      <c r="AL5" s="94"/>
      <c r="AM5" s="97"/>
      <c r="AN5" s="206"/>
      <c r="AO5" s="206"/>
      <c r="AP5" s="206"/>
      <c r="AQ5" s="206"/>
      <c r="CB5" s="178"/>
      <c r="CC5" s="273"/>
      <c r="CD5" s="98"/>
      <c r="CE5" s="95"/>
      <c r="CF5" s="98"/>
      <c r="CG5" s="95"/>
      <c r="CH5" s="98"/>
      <c r="CI5" s="317"/>
      <c r="CN5" s="178"/>
      <c r="CO5" s="269"/>
      <c r="CP5" s="90"/>
      <c r="CQ5" s="91"/>
      <c r="CR5" s="93"/>
      <c r="CS5" s="345"/>
      <c r="CT5" s="212"/>
      <c r="CU5" s="346"/>
      <c r="CV5" s="90"/>
      <c r="CW5" s="196"/>
      <c r="CX5" s="117"/>
      <c r="CY5" s="99"/>
      <c r="CZ5" s="93"/>
      <c r="DA5" s="100"/>
      <c r="DF5" s="437" t="s">
        <v>30</v>
      </c>
      <c r="DG5" s="421"/>
      <c r="DH5" s="421"/>
      <c r="DI5" s="438"/>
      <c r="DJ5" s="206"/>
      <c r="DK5" s="210"/>
      <c r="DL5" s="420" t="s">
        <v>30</v>
      </c>
      <c r="DM5" s="421"/>
      <c r="DN5" s="421"/>
      <c r="DO5" s="422"/>
    </row>
    <row r="6" spans="2:119" ht="21" customHeight="1" thickBot="1">
      <c r="B6" s="439" t="s">
        <v>33</v>
      </c>
      <c r="C6" s="440"/>
      <c r="D6" s="441" t="s">
        <v>34</v>
      </c>
      <c r="E6" s="442"/>
      <c r="F6" s="96"/>
      <c r="G6" s="108"/>
      <c r="H6" s="414" t="s">
        <v>33</v>
      </c>
      <c r="I6" s="415"/>
      <c r="J6" s="416" t="s">
        <v>34</v>
      </c>
      <c r="K6" s="417"/>
      <c r="P6" s="427" t="s">
        <v>32</v>
      </c>
      <c r="Q6" s="428"/>
      <c r="R6" s="423" t="s">
        <v>31</v>
      </c>
      <c r="S6" s="424"/>
      <c r="T6" s="90"/>
      <c r="U6" s="91"/>
      <c r="V6" s="111"/>
      <c r="W6" s="347"/>
      <c r="X6" s="348" t="s">
        <v>67</v>
      </c>
      <c r="Y6" s="349">
        <v>136.705</v>
      </c>
      <c r="Z6" s="90"/>
      <c r="AA6" s="91"/>
      <c r="AB6" s="90"/>
      <c r="AC6" s="316"/>
      <c r="AD6" s="206"/>
      <c r="AE6" s="206"/>
      <c r="AF6" s="206"/>
      <c r="AG6" s="206"/>
      <c r="AH6" s="314" t="s">
        <v>20</v>
      </c>
      <c r="AI6" s="354">
        <v>136.05</v>
      </c>
      <c r="AJ6" s="319" t="s">
        <v>21</v>
      </c>
      <c r="AK6" s="355">
        <v>136.241</v>
      </c>
      <c r="AL6" s="319" t="s">
        <v>25</v>
      </c>
      <c r="AM6" s="356">
        <v>136.655</v>
      </c>
      <c r="AN6" s="206"/>
      <c r="AO6" s="206"/>
      <c r="AP6" s="206"/>
      <c r="AQ6" s="206"/>
      <c r="BB6" s="248" t="s">
        <v>52</v>
      </c>
      <c r="BC6" s="116" t="s">
        <v>35</v>
      </c>
      <c r="BD6" s="247" t="s">
        <v>36</v>
      </c>
      <c r="CB6" s="180" t="s">
        <v>102</v>
      </c>
      <c r="CC6" s="197">
        <v>137.561</v>
      </c>
      <c r="CD6" s="105" t="s">
        <v>77</v>
      </c>
      <c r="CE6" s="318">
        <v>137.328</v>
      </c>
      <c r="CF6" s="319" t="s">
        <v>80</v>
      </c>
      <c r="CG6" s="318">
        <v>137.454</v>
      </c>
      <c r="CH6" s="319" t="s">
        <v>99</v>
      </c>
      <c r="CI6" s="356">
        <v>137.771</v>
      </c>
      <c r="CN6" s="404" t="s">
        <v>155</v>
      </c>
      <c r="CO6" s="405"/>
      <c r="CP6" s="90"/>
      <c r="CQ6" s="91"/>
      <c r="CR6" s="94"/>
      <c r="CS6" s="361"/>
      <c r="CT6" s="348" t="s">
        <v>18</v>
      </c>
      <c r="CU6" s="349">
        <v>137.374</v>
      </c>
      <c r="CV6" s="90"/>
      <c r="CW6" s="91"/>
      <c r="CX6" s="406" t="s">
        <v>32</v>
      </c>
      <c r="CY6" s="407"/>
      <c r="CZ6" s="443" t="s">
        <v>31</v>
      </c>
      <c r="DA6" s="444"/>
      <c r="DF6" s="439" t="s">
        <v>33</v>
      </c>
      <c r="DG6" s="440"/>
      <c r="DH6" s="441" t="s">
        <v>34</v>
      </c>
      <c r="DI6" s="442"/>
      <c r="DJ6" s="211"/>
      <c r="DK6" s="207"/>
      <c r="DL6" s="414" t="s">
        <v>33</v>
      </c>
      <c r="DM6" s="415"/>
      <c r="DN6" s="416" t="s">
        <v>34</v>
      </c>
      <c r="DO6" s="417"/>
    </row>
    <row r="7" spans="2:119" ht="21" customHeight="1" thickTop="1">
      <c r="B7" s="106"/>
      <c r="C7" s="108"/>
      <c r="D7" s="94"/>
      <c r="E7" s="108"/>
      <c r="F7" s="118"/>
      <c r="G7" s="87"/>
      <c r="H7" s="94"/>
      <c r="I7" s="108"/>
      <c r="J7" s="94"/>
      <c r="K7" s="158"/>
      <c r="P7" s="109"/>
      <c r="Q7" s="110"/>
      <c r="R7" s="265"/>
      <c r="S7" s="112"/>
      <c r="T7" s="90"/>
      <c r="U7" s="91"/>
      <c r="V7" s="102" t="s">
        <v>65</v>
      </c>
      <c r="W7" s="350">
        <v>136.661</v>
      </c>
      <c r="X7" s="351"/>
      <c r="Y7" s="352"/>
      <c r="Z7" s="90"/>
      <c r="AA7" s="91"/>
      <c r="AB7" s="90"/>
      <c r="AC7" s="316"/>
      <c r="AD7" s="206"/>
      <c r="AE7" s="206"/>
      <c r="AF7" s="206"/>
      <c r="AG7" s="206"/>
      <c r="AH7" s="274"/>
      <c r="AI7" s="357"/>
      <c r="AJ7" s="294"/>
      <c r="AK7" s="357"/>
      <c r="AL7" s="294"/>
      <c r="AM7" s="152"/>
      <c r="AN7" s="206"/>
      <c r="AO7" s="206"/>
      <c r="AP7" s="206"/>
      <c r="AQ7" s="206"/>
      <c r="CB7" s="180"/>
      <c r="CC7" s="197"/>
      <c r="CD7" s="105"/>
      <c r="CE7" s="318"/>
      <c r="CF7" s="319"/>
      <c r="CG7" s="318"/>
      <c r="CH7" s="319" t="s">
        <v>98</v>
      </c>
      <c r="CI7" s="356">
        <v>137.785</v>
      </c>
      <c r="CN7" s="399">
        <v>0.11</v>
      </c>
      <c r="CO7" s="400"/>
      <c r="CP7" s="90"/>
      <c r="CQ7" s="91"/>
      <c r="CR7" s="113" t="s">
        <v>16</v>
      </c>
      <c r="CS7" s="350">
        <v>137.427</v>
      </c>
      <c r="CT7" s="212"/>
      <c r="CU7" s="346"/>
      <c r="CV7" s="90"/>
      <c r="CW7" s="91"/>
      <c r="CX7" s="117"/>
      <c r="CY7" s="99"/>
      <c r="CZ7" s="93"/>
      <c r="DA7" s="100"/>
      <c r="DF7" s="106"/>
      <c r="DG7" s="207"/>
      <c r="DH7" s="94"/>
      <c r="DI7" s="254"/>
      <c r="DJ7" s="212"/>
      <c r="DK7" s="210"/>
      <c r="DL7" s="94"/>
      <c r="DM7" s="256"/>
      <c r="DN7" s="94"/>
      <c r="DO7" s="257"/>
    </row>
    <row r="8" spans="2:119" ht="21" customHeight="1">
      <c r="B8" s="244" t="s">
        <v>143</v>
      </c>
      <c r="C8" s="220">
        <v>127.645</v>
      </c>
      <c r="D8" s="184" t="s">
        <v>144</v>
      </c>
      <c r="E8" s="209">
        <v>127.645</v>
      </c>
      <c r="F8" s="94"/>
      <c r="G8" s="108"/>
      <c r="H8" s="185" t="s">
        <v>111</v>
      </c>
      <c r="I8" s="376">
        <v>134.98</v>
      </c>
      <c r="J8" s="222" t="s">
        <v>112</v>
      </c>
      <c r="K8" s="223">
        <v>134.98</v>
      </c>
      <c r="P8" s="181" t="s">
        <v>63</v>
      </c>
      <c r="Q8" s="193">
        <v>135.998</v>
      </c>
      <c r="R8" s="266" t="s">
        <v>64</v>
      </c>
      <c r="S8" s="252">
        <v>135.998</v>
      </c>
      <c r="T8" s="90"/>
      <c r="U8" s="91"/>
      <c r="V8" s="101"/>
      <c r="W8" s="347"/>
      <c r="X8" s="348" t="s">
        <v>92</v>
      </c>
      <c r="Y8" s="349">
        <v>136.688</v>
      </c>
      <c r="Z8" s="90"/>
      <c r="AA8" s="91"/>
      <c r="AB8" s="348" t="s">
        <v>94</v>
      </c>
      <c r="AC8" s="353">
        <v>136.792</v>
      </c>
      <c r="AD8" s="206"/>
      <c r="AE8" s="206"/>
      <c r="AF8" s="206"/>
      <c r="AG8" s="206"/>
      <c r="AH8" s="314" t="s">
        <v>68</v>
      </c>
      <c r="AI8" s="354">
        <v>136.05</v>
      </c>
      <c r="AJ8" s="319" t="s">
        <v>22</v>
      </c>
      <c r="AK8" s="355">
        <v>136.563</v>
      </c>
      <c r="AL8" s="319" t="s">
        <v>60</v>
      </c>
      <c r="AM8" s="356">
        <v>136.74</v>
      </c>
      <c r="AN8" s="206"/>
      <c r="AO8" s="206"/>
      <c r="AP8" s="206"/>
      <c r="AQ8" s="206"/>
      <c r="BC8" s="121" t="s">
        <v>185</v>
      </c>
      <c r="CB8" s="180" t="s">
        <v>103</v>
      </c>
      <c r="CC8" s="197">
        <v>137.588</v>
      </c>
      <c r="CD8" s="105" t="s">
        <v>78</v>
      </c>
      <c r="CE8" s="318">
        <v>137.378</v>
      </c>
      <c r="CF8" s="319" t="s">
        <v>101</v>
      </c>
      <c r="CG8" s="318">
        <v>137.523</v>
      </c>
      <c r="CH8" s="90"/>
      <c r="CI8" s="358"/>
      <c r="CN8" s="180"/>
      <c r="CO8" s="270"/>
      <c r="CP8" s="90"/>
      <c r="CQ8" s="91"/>
      <c r="CR8" s="120"/>
      <c r="CS8" s="92"/>
      <c r="CT8" s="348" t="s">
        <v>19</v>
      </c>
      <c r="CU8" s="349">
        <v>137.385</v>
      </c>
      <c r="CV8" s="90"/>
      <c r="CW8" s="91"/>
      <c r="CX8" s="182" t="s">
        <v>38</v>
      </c>
      <c r="CY8" s="103">
        <v>138.027</v>
      </c>
      <c r="CZ8" s="183" t="s">
        <v>37</v>
      </c>
      <c r="DA8" s="198">
        <v>138.027</v>
      </c>
      <c r="DF8" s="274"/>
      <c r="DG8" s="272"/>
      <c r="DH8" s="119"/>
      <c r="DI8" s="272"/>
      <c r="DJ8" s="275"/>
      <c r="DK8" s="276"/>
      <c r="DL8" s="119"/>
      <c r="DM8" s="272"/>
      <c r="DN8" s="98"/>
      <c r="DO8" s="97"/>
    </row>
    <row r="9" spans="2:119" ht="21" customHeight="1">
      <c r="B9" s="244" t="s">
        <v>139</v>
      </c>
      <c r="C9" s="220">
        <v>129.3</v>
      </c>
      <c r="D9" s="184" t="s">
        <v>140</v>
      </c>
      <c r="E9" s="209">
        <v>129.3</v>
      </c>
      <c r="F9" s="94"/>
      <c r="G9" s="108"/>
      <c r="H9" s="185" t="s">
        <v>129</v>
      </c>
      <c r="I9" s="376">
        <v>133.32</v>
      </c>
      <c r="J9" s="222" t="s">
        <v>130</v>
      </c>
      <c r="K9" s="223">
        <v>133.32</v>
      </c>
      <c r="P9" s="109"/>
      <c r="Q9" s="110"/>
      <c r="R9" s="265"/>
      <c r="S9" s="112"/>
      <c r="T9" s="90"/>
      <c r="U9" s="91"/>
      <c r="V9" s="102" t="s">
        <v>66</v>
      </c>
      <c r="W9" s="350">
        <v>136.663</v>
      </c>
      <c r="X9" s="351"/>
      <c r="Y9" s="352"/>
      <c r="Z9" s="90"/>
      <c r="AA9" s="91"/>
      <c r="AB9" s="90"/>
      <c r="AC9" s="316"/>
      <c r="AD9" s="206"/>
      <c r="AE9" s="206"/>
      <c r="AF9" s="206"/>
      <c r="AG9" s="206"/>
      <c r="AH9" s="274"/>
      <c r="AI9" s="357"/>
      <c r="AJ9" s="294"/>
      <c r="AK9" s="357"/>
      <c r="AL9" s="294"/>
      <c r="AM9" s="152"/>
      <c r="AN9" s="206"/>
      <c r="AO9" s="206"/>
      <c r="AP9" s="206"/>
      <c r="AQ9" s="206"/>
      <c r="CB9" s="180"/>
      <c r="CC9" s="197"/>
      <c r="CD9" s="105"/>
      <c r="CE9" s="318"/>
      <c r="CF9" s="319"/>
      <c r="CG9" s="318"/>
      <c r="CH9" s="359" t="s">
        <v>97</v>
      </c>
      <c r="CI9" s="360">
        <v>137.977</v>
      </c>
      <c r="CN9" s="404" t="s">
        <v>156</v>
      </c>
      <c r="CO9" s="405"/>
      <c r="CP9" s="90"/>
      <c r="CQ9" s="91"/>
      <c r="CR9" s="113" t="s">
        <v>17</v>
      </c>
      <c r="CS9" s="350">
        <v>137.427</v>
      </c>
      <c r="CT9" s="212"/>
      <c r="CU9" s="346"/>
      <c r="CV9" s="90"/>
      <c r="CW9" s="91"/>
      <c r="CX9" s="117"/>
      <c r="CY9" s="99"/>
      <c r="CZ9" s="93"/>
      <c r="DA9" s="100"/>
      <c r="DF9" s="187" t="s">
        <v>147</v>
      </c>
      <c r="DG9" s="362">
        <v>138.429</v>
      </c>
      <c r="DH9" s="188" t="s">
        <v>148</v>
      </c>
      <c r="DI9" s="363">
        <v>138.429</v>
      </c>
      <c r="DJ9" s="213"/>
      <c r="DK9" s="210"/>
      <c r="DL9" s="188" t="s">
        <v>106</v>
      </c>
      <c r="DM9" s="252">
        <v>139.03</v>
      </c>
      <c r="DN9" s="245" t="s">
        <v>107</v>
      </c>
      <c r="DO9" s="258">
        <v>139.03</v>
      </c>
    </row>
    <row r="10" spans="2:119" ht="21" customHeight="1">
      <c r="B10" s="244" t="s">
        <v>135</v>
      </c>
      <c r="C10" s="220">
        <v>130.994</v>
      </c>
      <c r="D10" s="184" t="s">
        <v>136</v>
      </c>
      <c r="E10" s="209">
        <v>130.994</v>
      </c>
      <c r="F10" s="94"/>
      <c r="G10" s="108"/>
      <c r="H10" s="185" t="s">
        <v>133</v>
      </c>
      <c r="I10" s="220">
        <v>132.18</v>
      </c>
      <c r="J10" s="222" t="s">
        <v>134</v>
      </c>
      <c r="K10" s="223">
        <v>132.18</v>
      </c>
      <c r="P10" s="109"/>
      <c r="Q10" s="110"/>
      <c r="R10" s="265"/>
      <c r="S10" s="112"/>
      <c r="T10" s="90"/>
      <c r="U10" s="91"/>
      <c r="V10" s="111"/>
      <c r="W10" s="347"/>
      <c r="X10" s="348" t="s">
        <v>91</v>
      </c>
      <c r="Y10" s="349">
        <v>136.705</v>
      </c>
      <c r="Z10" s="90"/>
      <c r="AA10" s="91"/>
      <c r="AB10" s="90"/>
      <c r="AC10" s="316"/>
      <c r="AD10" s="206"/>
      <c r="AE10" s="206"/>
      <c r="AF10" s="206"/>
      <c r="AG10" s="206"/>
      <c r="AH10" s="315" t="s">
        <v>23</v>
      </c>
      <c r="AI10" s="355">
        <v>136.241</v>
      </c>
      <c r="AJ10" s="319" t="s">
        <v>24</v>
      </c>
      <c r="AK10" s="355">
        <v>136.563</v>
      </c>
      <c r="AL10" s="319" t="s">
        <v>76</v>
      </c>
      <c r="AM10" s="356">
        <v>136.792</v>
      </c>
      <c r="AN10" s="206"/>
      <c r="AO10" s="206"/>
      <c r="AP10" s="206"/>
      <c r="AQ10" s="206"/>
      <c r="CB10" s="180" t="s">
        <v>104</v>
      </c>
      <c r="CC10" s="197">
        <v>137.628</v>
      </c>
      <c r="CD10" s="105" t="s">
        <v>79</v>
      </c>
      <c r="CE10" s="318">
        <v>137.371</v>
      </c>
      <c r="CF10" s="319" t="s">
        <v>100</v>
      </c>
      <c r="CG10" s="318">
        <v>137.557</v>
      </c>
      <c r="CH10" s="359" t="s">
        <v>96</v>
      </c>
      <c r="CI10" s="360">
        <v>137.977</v>
      </c>
      <c r="CN10" s="399">
        <v>0.177</v>
      </c>
      <c r="CO10" s="400"/>
      <c r="CP10" s="90"/>
      <c r="CQ10" s="91"/>
      <c r="CR10" s="120"/>
      <c r="CS10" s="92"/>
      <c r="CT10" s="102" t="s">
        <v>95</v>
      </c>
      <c r="CU10" s="107">
        <v>137.339</v>
      </c>
      <c r="CV10" s="90"/>
      <c r="CW10" s="91"/>
      <c r="CX10" s="117"/>
      <c r="CY10" s="99"/>
      <c r="CZ10" s="93"/>
      <c r="DA10" s="100"/>
      <c r="DF10" s="274"/>
      <c r="DG10" s="272"/>
      <c r="DH10" s="119"/>
      <c r="DI10" s="272"/>
      <c r="DJ10" s="275"/>
      <c r="DK10" s="276"/>
      <c r="DL10" s="119"/>
      <c r="DM10" s="272"/>
      <c r="DN10" s="98"/>
      <c r="DO10" s="97"/>
    </row>
    <row r="11" spans="2:119" ht="21" customHeight="1" thickBot="1">
      <c r="B11" s="244" t="s">
        <v>131</v>
      </c>
      <c r="C11" s="220">
        <v>132.18</v>
      </c>
      <c r="D11" s="184" t="s">
        <v>132</v>
      </c>
      <c r="E11" s="209">
        <v>132.18</v>
      </c>
      <c r="F11" s="94"/>
      <c r="G11" s="108"/>
      <c r="H11" s="185" t="s">
        <v>137</v>
      </c>
      <c r="I11" s="220">
        <v>130.994</v>
      </c>
      <c r="J11" s="222" t="s">
        <v>138</v>
      </c>
      <c r="K11" s="223">
        <v>130.994</v>
      </c>
      <c r="P11" s="122"/>
      <c r="Q11" s="123"/>
      <c r="R11" s="242"/>
      <c r="S11" s="267"/>
      <c r="T11" s="124"/>
      <c r="U11" s="125"/>
      <c r="V11" s="124"/>
      <c r="W11" s="123"/>
      <c r="X11" s="124"/>
      <c r="Y11" s="125"/>
      <c r="Z11" s="124"/>
      <c r="AA11" s="125"/>
      <c r="AB11" s="124"/>
      <c r="AC11" s="135"/>
      <c r="AD11" s="206"/>
      <c r="AE11" s="206"/>
      <c r="AF11" s="206"/>
      <c r="AG11" s="206"/>
      <c r="AH11" s="238"/>
      <c r="AI11" s="127"/>
      <c r="AJ11" s="126"/>
      <c r="AK11" s="127"/>
      <c r="AL11" s="126"/>
      <c r="AM11" s="128"/>
      <c r="AN11" s="206"/>
      <c r="AO11" s="206"/>
      <c r="AP11" s="206"/>
      <c r="AQ11" s="206"/>
      <c r="BC11" s="204" t="s">
        <v>53</v>
      </c>
      <c r="CB11" s="186"/>
      <c r="CC11" s="127"/>
      <c r="CD11" s="130"/>
      <c r="CE11" s="127"/>
      <c r="CF11" s="130"/>
      <c r="CG11" s="127"/>
      <c r="CH11" s="130"/>
      <c r="CI11" s="128"/>
      <c r="CN11" s="186"/>
      <c r="CO11" s="271"/>
      <c r="CP11" s="124"/>
      <c r="CQ11" s="125"/>
      <c r="CR11" s="126"/>
      <c r="CS11" s="131"/>
      <c r="CT11" s="126"/>
      <c r="CU11" s="132"/>
      <c r="CV11" s="124"/>
      <c r="CW11" s="125"/>
      <c r="CX11" s="133"/>
      <c r="CY11" s="134"/>
      <c r="CZ11" s="124"/>
      <c r="DA11" s="135"/>
      <c r="DF11" s="122"/>
      <c r="DG11" s="253"/>
      <c r="DH11" s="124"/>
      <c r="DI11" s="255"/>
      <c r="DJ11" s="214"/>
      <c r="DK11" s="215"/>
      <c r="DL11" s="124"/>
      <c r="DM11" s="253"/>
      <c r="DN11" s="124"/>
      <c r="DO11" s="259"/>
    </row>
    <row r="12" spans="2:55" ht="21" customHeight="1">
      <c r="B12" s="244" t="s">
        <v>127</v>
      </c>
      <c r="C12" s="376">
        <v>133.32</v>
      </c>
      <c r="D12" s="184" t="s">
        <v>128</v>
      </c>
      <c r="E12" s="209">
        <v>133.32</v>
      </c>
      <c r="F12" s="94"/>
      <c r="G12" s="108"/>
      <c r="H12" s="185" t="s">
        <v>141</v>
      </c>
      <c r="I12" s="220">
        <v>129.3</v>
      </c>
      <c r="J12" s="222" t="s">
        <v>142</v>
      </c>
      <c r="K12" s="223">
        <v>129.3</v>
      </c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BC12" s="190" t="s">
        <v>54</v>
      </c>
    </row>
    <row r="13" spans="2:55" ht="21" customHeight="1">
      <c r="B13" s="106"/>
      <c r="C13" s="377"/>
      <c r="D13" s="94"/>
      <c r="E13" s="108"/>
      <c r="F13" s="118"/>
      <c r="G13" s="87"/>
      <c r="H13" s="94"/>
      <c r="I13" s="108"/>
      <c r="J13" s="94"/>
      <c r="K13" s="158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BC13" s="190" t="s">
        <v>176</v>
      </c>
    </row>
    <row r="14" spans="2:69" ht="21" customHeight="1">
      <c r="B14" s="187" t="s">
        <v>109</v>
      </c>
      <c r="C14" s="378">
        <v>134.98</v>
      </c>
      <c r="D14" s="245" t="s">
        <v>110</v>
      </c>
      <c r="E14" s="221">
        <v>134.98</v>
      </c>
      <c r="F14" s="98"/>
      <c r="G14" s="108"/>
      <c r="H14" s="188" t="s">
        <v>145</v>
      </c>
      <c r="I14" s="224">
        <v>127.645</v>
      </c>
      <c r="J14" s="188" t="s">
        <v>146</v>
      </c>
      <c r="K14" s="225">
        <v>127.645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BQ14" s="311" t="s">
        <v>152</v>
      </c>
    </row>
    <row r="15" spans="2:69" ht="21" customHeight="1" thickBot="1">
      <c r="B15" s="122"/>
      <c r="C15" s="125"/>
      <c r="D15" s="124"/>
      <c r="E15" s="125"/>
      <c r="F15" s="124"/>
      <c r="G15" s="125"/>
      <c r="H15" s="124"/>
      <c r="I15" s="125"/>
      <c r="J15" s="124"/>
      <c r="K15" s="135"/>
      <c r="BQ15" s="311" t="s">
        <v>168</v>
      </c>
    </row>
    <row r="16" spans="75:77" ht="18" customHeight="1">
      <c r="BW16" s="136"/>
      <c r="BX16" s="136"/>
      <c r="BY16" s="136"/>
    </row>
    <row r="17" spans="75:83" ht="18" customHeight="1">
      <c r="BW17" s="280" t="s">
        <v>117</v>
      </c>
      <c r="BZ17" s="136"/>
      <c r="CE17" s="310" t="s">
        <v>153</v>
      </c>
    </row>
    <row r="18" spans="79:98" ht="18" customHeight="1">
      <c r="CA18" s="136"/>
      <c r="CE18" s="218" t="s">
        <v>154</v>
      </c>
      <c r="CT18" s="311" t="s">
        <v>165</v>
      </c>
    </row>
    <row r="19" spans="24:100" ht="18" customHeight="1"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CT19" s="311" t="s">
        <v>161</v>
      </c>
      <c r="CV19" s="136"/>
    </row>
    <row r="20" spans="20:120" ht="18" customHeight="1">
      <c r="T20" s="206"/>
      <c r="U20" s="206"/>
      <c r="V20" s="206"/>
      <c r="W20" s="206"/>
      <c r="AB20" s="206"/>
      <c r="AC20" s="206"/>
      <c r="AD20" s="206"/>
      <c r="AI20" s="206"/>
      <c r="AJ20" s="296" t="s">
        <v>91</v>
      </c>
      <c r="AK20" s="206"/>
      <c r="AQ20" s="136"/>
      <c r="BA20" s="136"/>
      <c r="BL20" s="136"/>
      <c r="CA20" s="201" t="s">
        <v>77</v>
      </c>
      <c r="CE20" s="136"/>
      <c r="DP20" s="90"/>
    </row>
    <row r="21" ht="18" customHeight="1">
      <c r="CY21" s="311" t="s">
        <v>152</v>
      </c>
    </row>
    <row r="22" spans="35:115" ht="18" customHeight="1">
      <c r="AI22" s="136"/>
      <c r="AJ22" s="136"/>
      <c r="AK22" s="136"/>
      <c r="AM22" s="136"/>
      <c r="AQ22" s="136"/>
      <c r="BA22" s="136"/>
      <c r="BC22" s="137"/>
      <c r="BL22" s="136"/>
      <c r="BQ22" s="137"/>
      <c r="BS22" s="136"/>
      <c r="BX22" s="136"/>
      <c r="BY22" s="136"/>
      <c r="CC22" s="136"/>
      <c r="CD22" s="136"/>
      <c r="CE22" s="136"/>
      <c r="CF22" s="205">
        <v>14</v>
      </c>
      <c r="CQ22" s="243" t="s">
        <v>102</v>
      </c>
      <c r="CT22" s="136"/>
      <c r="CU22" s="243" t="s">
        <v>104</v>
      </c>
      <c r="CV22" s="136"/>
      <c r="CY22" s="311" t="s">
        <v>169</v>
      </c>
      <c r="DE22" s="136"/>
      <c r="DF22" s="136"/>
      <c r="DG22" s="136"/>
      <c r="DH22" s="136"/>
      <c r="DI22" s="136"/>
      <c r="DJ22" s="136"/>
      <c r="DK22" s="136"/>
    </row>
    <row r="23" spans="34:119" ht="18" customHeight="1">
      <c r="AH23" s="136"/>
      <c r="AJ23" s="296" t="s">
        <v>67</v>
      </c>
      <c r="BK23" s="136"/>
      <c r="BW23" s="136"/>
      <c r="BX23" s="136"/>
      <c r="CF23" s="136"/>
      <c r="CJ23" s="243" t="s">
        <v>80</v>
      </c>
      <c r="CP23" s="304" t="s">
        <v>160</v>
      </c>
      <c r="CW23" s="136"/>
      <c r="DD23" s="136"/>
      <c r="DE23" s="136"/>
      <c r="DN23" s="206"/>
      <c r="DO23" s="206"/>
    </row>
    <row r="24" spans="30:119" ht="18" customHeight="1">
      <c r="AD24" s="136"/>
      <c r="AG24" s="136"/>
      <c r="AH24" s="136"/>
      <c r="AJ24" s="136"/>
      <c r="AK24" s="136"/>
      <c r="AL24" s="136"/>
      <c r="BJ24" s="136"/>
      <c r="BK24" s="136"/>
      <c r="BL24" s="136"/>
      <c r="CA24" s="307" t="s">
        <v>95</v>
      </c>
      <c r="CI24" s="398">
        <v>16</v>
      </c>
      <c r="CN24" s="136"/>
      <c r="CQ24" s="136"/>
      <c r="CR24" s="136"/>
      <c r="CU24" s="136"/>
      <c r="DA24" s="136"/>
      <c r="DH24" s="200"/>
      <c r="DI24" s="200"/>
      <c r="DJ24" s="200"/>
      <c r="DK24" s="200"/>
      <c r="DL24" s="200"/>
      <c r="DN24" s="206"/>
      <c r="DO24" s="206"/>
    </row>
    <row r="25" spans="33:117" ht="18" customHeight="1">
      <c r="AG25" s="136"/>
      <c r="AH25" s="136"/>
      <c r="AI25" s="136"/>
      <c r="AJ25" s="136"/>
      <c r="AK25" s="136"/>
      <c r="BC25" s="137"/>
      <c r="BI25" s="136"/>
      <c r="BM25" s="136"/>
      <c r="BO25" s="137"/>
      <c r="BQ25" s="137"/>
      <c r="BS25" s="136"/>
      <c r="BX25" s="136"/>
      <c r="CE25" s="136"/>
      <c r="CG25" s="136"/>
      <c r="CH25" s="136"/>
      <c r="CI25" s="398"/>
      <c r="CJ25" s="205">
        <v>17</v>
      </c>
      <c r="CM25" s="330" t="s">
        <v>118</v>
      </c>
      <c r="CN25" s="136"/>
      <c r="CO25" s="136"/>
      <c r="CP25" s="136"/>
      <c r="CR25" s="136"/>
      <c r="CS25" s="136"/>
      <c r="CU25" s="280" t="s">
        <v>162</v>
      </c>
      <c r="CY25" s="136"/>
      <c r="CZ25" s="136"/>
      <c r="DA25" s="136"/>
      <c r="DB25" s="136"/>
      <c r="DH25" s="200"/>
      <c r="DI25" s="208"/>
      <c r="DJ25" s="200"/>
      <c r="DK25" s="200"/>
      <c r="DL25" s="200"/>
      <c r="DM25" s="200"/>
    </row>
    <row r="26" spans="30:117" ht="18" customHeight="1">
      <c r="AD26" s="205">
        <v>7</v>
      </c>
      <c r="AI26" s="136"/>
      <c r="AY26" s="200"/>
      <c r="BP26" s="200"/>
      <c r="CI26" s="136"/>
      <c r="CJ26" s="136"/>
      <c r="CM26" s="136"/>
      <c r="CP26" s="136"/>
      <c r="CQ26" s="136"/>
      <c r="DE26" s="202" t="s">
        <v>99</v>
      </c>
      <c r="DJ26" s="200"/>
      <c r="DK26" s="200"/>
      <c r="DL26" s="200"/>
      <c r="DM26" s="200"/>
    </row>
    <row r="27" spans="3:118" ht="18" customHeight="1">
      <c r="C27" s="320" t="s">
        <v>64</v>
      </c>
      <c r="E27" s="321" t="s">
        <v>20</v>
      </c>
      <c r="AB27" s="136"/>
      <c r="AD27" s="136"/>
      <c r="AG27" s="246" t="s">
        <v>65</v>
      </c>
      <c r="AI27" s="136"/>
      <c r="AJ27" s="136"/>
      <c r="AL27" s="136"/>
      <c r="AM27" s="136"/>
      <c r="AS27" s="200"/>
      <c r="AT27" s="200"/>
      <c r="AU27" s="200"/>
      <c r="AV27" s="200"/>
      <c r="AW27" s="200"/>
      <c r="AX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Q27" s="200"/>
      <c r="CD27" s="281" t="s">
        <v>18</v>
      </c>
      <c r="CQ27" s="329" t="s">
        <v>100</v>
      </c>
      <c r="CS27" s="201" t="s">
        <v>103</v>
      </c>
      <c r="DH27" s="200"/>
      <c r="DI27" s="200"/>
      <c r="DL27" s="306" t="s">
        <v>97</v>
      </c>
      <c r="DN27" s="216" t="s">
        <v>37</v>
      </c>
    </row>
    <row r="28" spans="10:117" ht="18" customHeight="1">
      <c r="J28" s="205">
        <v>1</v>
      </c>
      <c r="Y28" s="205">
        <v>4</v>
      </c>
      <c r="Z28" s="205">
        <v>5</v>
      </c>
      <c r="AG28" s="136"/>
      <c r="AH28" s="136"/>
      <c r="AI28" s="136"/>
      <c r="AJ28" s="136"/>
      <c r="BI28" s="136"/>
      <c r="BJ28" s="136"/>
      <c r="BK28" s="136"/>
      <c r="BL28" s="136"/>
      <c r="CP28" s="205">
        <v>20</v>
      </c>
      <c r="CQ28" s="205">
        <v>21</v>
      </c>
      <c r="DE28" s="205">
        <v>25</v>
      </c>
      <c r="DL28" s="200"/>
      <c r="DM28" s="200"/>
    </row>
    <row r="29" spans="1:118" ht="18" customHeight="1">
      <c r="A29" s="136"/>
      <c r="B29" s="208"/>
      <c r="D29" s="136"/>
      <c r="J29" s="136"/>
      <c r="L29" s="136"/>
      <c r="W29" s="136"/>
      <c r="X29" s="136"/>
      <c r="Y29" s="136"/>
      <c r="Z29" s="136"/>
      <c r="AF29" s="136"/>
      <c r="AK29" s="136"/>
      <c r="AL29" s="136"/>
      <c r="AN29" s="136"/>
      <c r="AR29" s="136"/>
      <c r="AS29" s="136"/>
      <c r="AV29" s="136"/>
      <c r="AW29" s="136"/>
      <c r="BC29" s="137"/>
      <c r="BM29" s="136"/>
      <c r="BO29" s="137"/>
      <c r="BQ29" s="137"/>
      <c r="BS29" s="136"/>
      <c r="BX29" s="136"/>
      <c r="BY29" s="136"/>
      <c r="CE29" s="136"/>
      <c r="CP29" s="136"/>
      <c r="CQ29" s="136"/>
      <c r="CR29" s="136"/>
      <c r="CX29" s="136"/>
      <c r="CY29" s="136"/>
      <c r="DB29" s="136"/>
      <c r="DE29" s="136"/>
      <c r="DG29" s="136"/>
      <c r="DH29" s="200"/>
      <c r="DI29" s="200"/>
      <c r="DL29" s="200"/>
      <c r="DM29" s="200"/>
      <c r="DN29" s="138"/>
    </row>
    <row r="30" spans="2:117" ht="18" customHeight="1">
      <c r="B30" s="136"/>
      <c r="D30" s="136"/>
      <c r="N30" s="136"/>
      <c r="U30" s="136"/>
      <c r="V30" s="136"/>
      <c r="AF30" s="136"/>
      <c r="AG30" s="296" t="s">
        <v>66</v>
      </c>
      <c r="AK30" s="136"/>
      <c r="AN30" s="136"/>
      <c r="BF30" s="200"/>
      <c r="CN30" s="202" t="s">
        <v>101</v>
      </c>
      <c r="CR30" s="200"/>
      <c r="CT30" s="136"/>
      <c r="DF30" s="202" t="s">
        <v>98</v>
      </c>
      <c r="DH30" s="200"/>
      <c r="DL30" s="200"/>
      <c r="DM30" s="200"/>
    </row>
    <row r="31" spans="2:117" ht="18" customHeight="1">
      <c r="B31" s="136"/>
      <c r="D31" s="136"/>
      <c r="J31" s="201" t="s">
        <v>23</v>
      </c>
      <c r="Y31" s="328" t="s">
        <v>22</v>
      </c>
      <c r="AM31" s="136"/>
      <c r="AN31" s="136"/>
      <c r="AO31" s="136"/>
      <c r="AP31" s="136"/>
      <c r="BY31" s="200"/>
      <c r="CG31" s="307" t="s">
        <v>16</v>
      </c>
      <c r="DH31" s="200"/>
      <c r="DI31" s="200"/>
      <c r="DL31" s="200"/>
      <c r="DM31" s="200"/>
    </row>
    <row r="32" spans="2:120" ht="18" customHeight="1">
      <c r="B32" s="138"/>
      <c r="D32" s="136"/>
      <c r="O32" s="136"/>
      <c r="P32" s="136"/>
      <c r="Q32" s="136"/>
      <c r="R32" s="136"/>
      <c r="S32" s="136"/>
      <c r="U32" s="136"/>
      <c r="V32" s="136"/>
      <c r="W32" s="136"/>
      <c r="X32" s="136"/>
      <c r="Z32" s="136"/>
      <c r="AL32" s="136"/>
      <c r="AP32" s="136"/>
      <c r="AQ32" s="136"/>
      <c r="AR32" s="136"/>
      <c r="BC32" s="137"/>
      <c r="BL32" s="136"/>
      <c r="BO32" s="137"/>
      <c r="BS32" s="136"/>
      <c r="BX32" s="136"/>
      <c r="BY32" s="200"/>
      <c r="CE32" s="136"/>
      <c r="CN32" s="136"/>
      <c r="CO32" s="136"/>
      <c r="CR32" s="136"/>
      <c r="CW32" s="136"/>
      <c r="CX32" s="136"/>
      <c r="DA32" s="136"/>
      <c r="DB32" s="136"/>
      <c r="DC32" s="136"/>
      <c r="DE32" s="136"/>
      <c r="DG32" s="136"/>
      <c r="DH32" s="200"/>
      <c r="DI32" s="200"/>
      <c r="DL32" s="200"/>
      <c r="DM32" s="200"/>
      <c r="DN32" s="208"/>
      <c r="DP32" s="136"/>
    </row>
    <row r="33" spans="17:117" ht="18" customHeight="1">
      <c r="Q33" s="205">
        <v>2</v>
      </c>
      <c r="R33" s="205">
        <v>3</v>
      </c>
      <c r="Y33" s="342"/>
      <c r="Z33" s="205">
        <v>6</v>
      </c>
      <c r="AI33" s="246" t="s">
        <v>92</v>
      </c>
      <c r="AP33" s="296" t="s">
        <v>94</v>
      </c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Y33" s="200"/>
      <c r="CN33" s="205">
        <v>19</v>
      </c>
      <c r="CW33" s="205">
        <v>22</v>
      </c>
      <c r="CX33" s="205">
        <v>23</v>
      </c>
      <c r="DA33" s="205">
        <v>24</v>
      </c>
      <c r="DD33" s="136"/>
      <c r="DH33" s="200"/>
      <c r="DI33" s="200"/>
      <c r="DL33" s="200"/>
      <c r="DM33" s="200"/>
    </row>
    <row r="34" spans="3:118" ht="18" customHeight="1">
      <c r="C34" s="216" t="s">
        <v>63</v>
      </c>
      <c r="E34" s="322" t="s">
        <v>68</v>
      </c>
      <c r="J34" s="201" t="s">
        <v>21</v>
      </c>
      <c r="AA34" s="136"/>
      <c r="AB34" s="136"/>
      <c r="AC34" s="136"/>
      <c r="AD34" s="136"/>
      <c r="AE34" s="136"/>
      <c r="AF34" s="136"/>
      <c r="AL34" s="136"/>
      <c r="CG34" s="307" t="s">
        <v>17</v>
      </c>
      <c r="CH34" s="136"/>
      <c r="CI34" s="136"/>
      <c r="CJ34" s="136"/>
      <c r="DE34" s="136"/>
      <c r="DH34" s="200"/>
      <c r="DI34" s="200"/>
      <c r="DL34" s="305" t="s">
        <v>96</v>
      </c>
      <c r="DN34" s="217" t="s">
        <v>38</v>
      </c>
    </row>
    <row r="35" spans="2:117" ht="18" customHeight="1">
      <c r="B35" s="138"/>
      <c r="Y35" s="328" t="s">
        <v>24</v>
      </c>
      <c r="AD35" s="205">
        <v>8</v>
      </c>
      <c r="AG35" s="136"/>
      <c r="AK35" s="137"/>
      <c r="AN35" s="136"/>
      <c r="AP35" s="136"/>
      <c r="AS35" s="136"/>
      <c r="BC35" s="137"/>
      <c r="BD35" s="136"/>
      <c r="BS35" s="136"/>
      <c r="BX35" s="136"/>
      <c r="BZ35" s="136"/>
      <c r="CG35" s="136"/>
      <c r="CJ35" s="205">
        <v>18</v>
      </c>
      <c r="DH35" s="200"/>
      <c r="DI35" s="200"/>
      <c r="DJ35" s="200"/>
      <c r="DK35" s="200"/>
      <c r="DL35" s="200"/>
      <c r="DM35" s="200"/>
    </row>
    <row r="36" spans="30:117" ht="18" customHeight="1">
      <c r="AD36" s="136"/>
      <c r="AF36" s="136"/>
      <c r="AL36" s="303" t="s">
        <v>60</v>
      </c>
      <c r="AP36" s="205">
        <v>11</v>
      </c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O36" s="137"/>
      <c r="BZ36" s="200"/>
      <c r="CS36" s="200"/>
      <c r="CT36" s="200"/>
      <c r="DH36" s="200"/>
      <c r="DI36" s="200"/>
      <c r="DJ36" s="200"/>
      <c r="DK36" s="200"/>
      <c r="DL36" s="200"/>
      <c r="DM36" s="200"/>
    </row>
    <row r="37" spans="33:88" ht="18" customHeight="1">
      <c r="AG37" s="136"/>
      <c r="AH37" s="136"/>
      <c r="AI37" s="136"/>
      <c r="AQ37" s="302" t="s">
        <v>76</v>
      </c>
      <c r="CE37" s="281" t="s">
        <v>19</v>
      </c>
      <c r="CF37" s="136"/>
      <c r="CG37" s="136"/>
      <c r="CI37" s="136"/>
      <c r="CJ37" s="136"/>
    </row>
    <row r="38" spans="36:117" ht="18" customHeight="1">
      <c r="AJ38" s="136"/>
      <c r="AK38" s="136"/>
      <c r="BC38" s="136"/>
      <c r="BG38" s="137"/>
      <c r="BW38" s="136"/>
      <c r="CC38" s="136"/>
      <c r="CD38" s="136"/>
      <c r="CE38" s="136"/>
      <c r="CF38" s="136"/>
      <c r="CG38" s="280">
        <v>15</v>
      </c>
      <c r="CK38" s="136"/>
      <c r="CL38" s="136"/>
      <c r="DI38" s="136"/>
      <c r="DM38" s="243" t="s">
        <v>156</v>
      </c>
    </row>
    <row r="39" spans="36:117" ht="18" customHeight="1">
      <c r="AJ39" s="280">
        <v>9</v>
      </c>
      <c r="AK39" s="280">
        <v>10</v>
      </c>
      <c r="BW39" s="280">
        <v>12</v>
      </c>
      <c r="CC39" s="280">
        <v>13</v>
      </c>
      <c r="CE39" s="136"/>
      <c r="DH39" s="200"/>
      <c r="DI39" s="200"/>
      <c r="DJ39" s="136"/>
      <c r="DK39" s="136"/>
      <c r="DL39" s="136"/>
      <c r="DM39" s="200"/>
    </row>
    <row r="40" spans="25:120" ht="18" customHeight="1">
      <c r="Y40" s="311" t="s">
        <v>152</v>
      </c>
      <c r="AG40" s="201" t="s">
        <v>177</v>
      </c>
      <c r="BS40" s="136"/>
      <c r="BT40" s="136"/>
      <c r="CD40" s="201" t="s">
        <v>78</v>
      </c>
      <c r="CE40" s="343" t="s">
        <v>62</v>
      </c>
      <c r="DG40" s="136"/>
      <c r="DM40" s="136"/>
      <c r="DP40" s="138"/>
    </row>
    <row r="41" spans="25:117" ht="18" customHeight="1">
      <c r="Y41" s="311" t="s">
        <v>167</v>
      </c>
      <c r="AI41" s="136"/>
      <c r="BO41" s="136"/>
      <c r="BQ41" s="136"/>
      <c r="BR41" s="136"/>
      <c r="BS41" s="136"/>
      <c r="CC41" s="136"/>
      <c r="CD41" s="136"/>
      <c r="DM41" s="327">
        <v>101</v>
      </c>
    </row>
    <row r="42" spans="35:120" ht="18" customHeight="1">
      <c r="AI42" s="310" t="s">
        <v>151</v>
      </c>
      <c r="BK42" s="341">
        <v>137.109</v>
      </c>
      <c r="BS42" s="311" t="s">
        <v>166</v>
      </c>
      <c r="DI42" s="201" t="s">
        <v>155</v>
      </c>
      <c r="DN42" s="206"/>
      <c r="DO42" s="206"/>
      <c r="DP42" s="206"/>
    </row>
    <row r="43" spans="35:120" ht="18" customHeight="1">
      <c r="AI43" s="218" t="s">
        <v>171</v>
      </c>
      <c r="BU43" s="136"/>
      <c r="BV43" s="136"/>
      <c r="BW43" s="136"/>
      <c r="CD43" s="342" t="s">
        <v>163</v>
      </c>
      <c r="DN43" s="206"/>
      <c r="DO43" s="206"/>
      <c r="DP43" s="206"/>
    </row>
    <row r="44" spans="71:120" ht="18" customHeight="1">
      <c r="BS44" s="136"/>
      <c r="BT44" s="136"/>
      <c r="BU44" s="136"/>
      <c r="CA44" s="311" t="s">
        <v>152</v>
      </c>
      <c r="CC44" s="136"/>
      <c r="DN44" s="206"/>
      <c r="DO44" s="206"/>
      <c r="DP44" s="206"/>
    </row>
    <row r="45" spans="69:81" ht="18" customHeight="1">
      <c r="BQ45" s="342">
        <v>137.195</v>
      </c>
      <c r="CA45" s="311" t="s">
        <v>164</v>
      </c>
      <c r="CC45" s="328" t="s">
        <v>79</v>
      </c>
    </row>
    <row r="46" spans="55:118" ht="18" customHeight="1">
      <c r="BC46" s="129" t="s">
        <v>55</v>
      </c>
      <c r="BD46" s="89"/>
      <c r="BE46" s="89"/>
      <c r="BI46" s="89"/>
      <c r="BJ46" s="89"/>
      <c r="BN46" s="137"/>
      <c r="BO46" s="137"/>
      <c r="BP46" s="137"/>
      <c r="BQ46" s="137"/>
      <c r="BR46" s="137"/>
      <c r="DM46" s="137"/>
      <c r="DN46" s="136"/>
    </row>
    <row r="47" spans="55:95" ht="18" customHeight="1">
      <c r="BC47" s="190" t="s">
        <v>59</v>
      </c>
      <c r="BI47" s="89"/>
      <c r="BJ47" s="89"/>
      <c r="BN47" s="137"/>
      <c r="CB47" s="136"/>
      <c r="CQ47" s="136"/>
    </row>
    <row r="48" spans="2:118" ht="21" customHeight="1" thickBot="1">
      <c r="B48" s="139" t="s">
        <v>10</v>
      </c>
      <c r="C48" s="140" t="s">
        <v>39</v>
      </c>
      <c r="D48" s="140" t="s">
        <v>26</v>
      </c>
      <c r="E48" s="140" t="s">
        <v>40</v>
      </c>
      <c r="F48" s="141" t="s">
        <v>41</v>
      </c>
      <c r="G48" s="142"/>
      <c r="H48" s="140" t="s">
        <v>10</v>
      </c>
      <c r="I48" s="140" t="s">
        <v>39</v>
      </c>
      <c r="J48" s="141" t="s">
        <v>41</v>
      </c>
      <c r="K48" s="142"/>
      <c r="L48" s="140" t="s">
        <v>10</v>
      </c>
      <c r="M48" s="140" t="s">
        <v>39</v>
      </c>
      <c r="N48" s="141" t="s">
        <v>41</v>
      </c>
      <c r="O48" s="142"/>
      <c r="P48" s="140" t="s">
        <v>10</v>
      </c>
      <c r="Q48" s="140" t="s">
        <v>39</v>
      </c>
      <c r="R48" s="145" t="s">
        <v>41</v>
      </c>
      <c r="AJ48" s="89"/>
      <c r="AK48" s="89"/>
      <c r="AL48" s="89"/>
      <c r="AM48" s="89"/>
      <c r="AN48" s="89"/>
      <c r="BC48" s="190" t="s">
        <v>56</v>
      </c>
      <c r="BI48" s="89"/>
      <c r="BJ48" s="89"/>
      <c r="BX48" s="137"/>
      <c r="BY48" s="137"/>
      <c r="BZ48" s="137"/>
      <c r="CA48" s="137"/>
      <c r="CB48" s="137"/>
      <c r="CC48" s="137"/>
      <c r="CN48" s="139" t="s">
        <v>10</v>
      </c>
      <c r="CO48" s="143" t="s">
        <v>39</v>
      </c>
      <c r="CP48" s="144" t="s">
        <v>41</v>
      </c>
      <c r="CQ48" s="142"/>
      <c r="CR48" s="140" t="s">
        <v>10</v>
      </c>
      <c r="CS48" s="143" t="s">
        <v>39</v>
      </c>
      <c r="CT48" s="144" t="s">
        <v>41</v>
      </c>
      <c r="CU48" s="142"/>
      <c r="CV48" s="140" t="s">
        <v>10</v>
      </c>
      <c r="CW48" s="143" t="s">
        <v>39</v>
      </c>
      <c r="CX48" s="144" t="s">
        <v>41</v>
      </c>
      <c r="CY48" s="142"/>
      <c r="CZ48" s="140" t="s">
        <v>10</v>
      </c>
      <c r="DA48" s="140" t="s">
        <v>39</v>
      </c>
      <c r="DB48" s="141" t="s">
        <v>41</v>
      </c>
      <c r="DC48" s="142"/>
      <c r="DD48" s="140" t="s">
        <v>10</v>
      </c>
      <c r="DE48" s="140" t="s">
        <v>39</v>
      </c>
      <c r="DF48" s="140" t="s">
        <v>26</v>
      </c>
      <c r="DG48" s="140" t="s">
        <v>40</v>
      </c>
      <c r="DH48" s="295" t="s">
        <v>41</v>
      </c>
      <c r="DI48" s="142"/>
      <c r="DJ48" s="140" t="s">
        <v>10</v>
      </c>
      <c r="DK48" s="140" t="s">
        <v>39</v>
      </c>
      <c r="DL48" s="140" t="s">
        <v>26</v>
      </c>
      <c r="DM48" s="140" t="s">
        <v>40</v>
      </c>
      <c r="DN48" s="145" t="s">
        <v>41</v>
      </c>
    </row>
    <row r="49" spans="2:118" ht="21" customHeight="1" thickTop="1">
      <c r="B49" s="146"/>
      <c r="C49" s="191"/>
      <c r="D49" s="191"/>
      <c r="E49" s="192"/>
      <c r="F49" s="192"/>
      <c r="G49" s="192"/>
      <c r="H49" s="192"/>
      <c r="I49" s="192"/>
      <c r="J49" s="176" t="s">
        <v>86</v>
      </c>
      <c r="K49" s="192"/>
      <c r="L49" s="192"/>
      <c r="M49" s="192"/>
      <c r="N49" s="192"/>
      <c r="O49" s="192"/>
      <c r="P49" s="192"/>
      <c r="Q49" s="192"/>
      <c r="R49" s="227"/>
      <c r="BI49" s="89"/>
      <c r="BJ49" s="89"/>
      <c r="BX49" s="137"/>
      <c r="BY49" s="137"/>
      <c r="BZ49" s="137"/>
      <c r="CA49" s="137"/>
      <c r="CB49" s="137"/>
      <c r="CC49" s="137"/>
      <c r="CN49" s="199"/>
      <c r="CO49" s="191"/>
      <c r="CP49" s="191"/>
      <c r="CQ49" s="191"/>
      <c r="CR49" s="191"/>
      <c r="CS49" s="191"/>
      <c r="CT49" s="191"/>
      <c r="CU49" s="191"/>
      <c r="CV49" s="191"/>
      <c r="CW49" s="191"/>
      <c r="CX49" s="176" t="s">
        <v>86</v>
      </c>
      <c r="CY49" s="191"/>
      <c r="CZ49" s="191"/>
      <c r="DA49" s="191"/>
      <c r="DB49" s="191"/>
      <c r="DC49" s="191"/>
      <c r="DD49" s="191"/>
      <c r="DE49" s="191"/>
      <c r="DF49" s="191"/>
      <c r="DG49" s="191"/>
      <c r="DH49" s="331"/>
      <c r="DI49" s="335"/>
      <c r="DJ49" s="191"/>
      <c r="DK49" s="191"/>
      <c r="DL49" s="176" t="s">
        <v>170</v>
      </c>
      <c r="DM49" s="191"/>
      <c r="DN49" s="148"/>
    </row>
    <row r="50" spans="2:118" ht="21" customHeight="1" thickBot="1">
      <c r="B50" s="149"/>
      <c r="C50" s="150"/>
      <c r="D50" s="150"/>
      <c r="E50" s="150"/>
      <c r="F50" s="151"/>
      <c r="G50" s="151"/>
      <c r="H50" s="150"/>
      <c r="I50" s="150"/>
      <c r="J50" s="151"/>
      <c r="K50" s="151"/>
      <c r="L50" s="150"/>
      <c r="M50" s="150"/>
      <c r="N50" s="151"/>
      <c r="O50" s="151"/>
      <c r="P50" s="150"/>
      <c r="Q50" s="150"/>
      <c r="R50" s="152"/>
      <c r="BI50" s="89"/>
      <c r="BJ50" s="89"/>
      <c r="BN50" s="139" t="s">
        <v>10</v>
      </c>
      <c r="BO50" s="140" t="s">
        <v>39</v>
      </c>
      <c r="BP50" s="140" t="s">
        <v>26</v>
      </c>
      <c r="BQ50" s="140" t="s">
        <v>40</v>
      </c>
      <c r="BR50" s="286" t="s">
        <v>41</v>
      </c>
      <c r="BS50" s="445" t="s">
        <v>123</v>
      </c>
      <c r="BT50" s="446"/>
      <c r="BU50" s="446"/>
      <c r="BV50" s="447"/>
      <c r="BY50" s="137"/>
      <c r="BZ50" s="137"/>
      <c r="CA50" s="137"/>
      <c r="CB50" s="137"/>
      <c r="CC50" s="137"/>
      <c r="CN50" s="149"/>
      <c r="CO50" s="150"/>
      <c r="CP50" s="151"/>
      <c r="CQ50" s="151"/>
      <c r="CR50" s="150"/>
      <c r="CS50" s="150"/>
      <c r="CT50" s="151"/>
      <c r="CU50" s="151"/>
      <c r="CV50" s="150"/>
      <c r="CW50" s="150"/>
      <c r="CX50" s="151"/>
      <c r="CY50" s="151"/>
      <c r="CZ50" s="150"/>
      <c r="DA50" s="150"/>
      <c r="DB50" s="151"/>
      <c r="DC50" s="154"/>
      <c r="DD50" s="150"/>
      <c r="DE50" s="150"/>
      <c r="DF50" s="150"/>
      <c r="DG50" s="150"/>
      <c r="DH50" s="101"/>
      <c r="DI50" s="333"/>
      <c r="DJ50" s="150"/>
      <c r="DK50" s="150"/>
      <c r="DL50" s="150"/>
      <c r="DM50" s="150"/>
      <c r="DN50" s="152"/>
    </row>
    <row r="51" spans="2:118" ht="21" customHeight="1" thickTop="1">
      <c r="B51" s="149"/>
      <c r="C51" s="150"/>
      <c r="D51" s="150"/>
      <c r="E51" s="150"/>
      <c r="F51" s="151"/>
      <c r="G51" s="154"/>
      <c r="H51" s="261">
        <v>3</v>
      </c>
      <c r="I51" s="103">
        <v>136.406</v>
      </c>
      <c r="J51" s="153" t="s">
        <v>42</v>
      </c>
      <c r="K51" s="154"/>
      <c r="L51" s="261">
        <v>6</v>
      </c>
      <c r="M51" s="103">
        <v>136.574</v>
      </c>
      <c r="N51" s="153" t="s">
        <v>42</v>
      </c>
      <c r="O51" s="154"/>
      <c r="P51" s="277">
        <v>9</v>
      </c>
      <c r="Q51" s="278">
        <v>136.707</v>
      </c>
      <c r="R51" s="115" t="s">
        <v>42</v>
      </c>
      <c r="BI51" s="89"/>
      <c r="BJ51" s="89"/>
      <c r="BN51" s="199"/>
      <c r="BO51" s="191"/>
      <c r="BP51" s="191"/>
      <c r="BQ51" s="191"/>
      <c r="BR51" s="176" t="s">
        <v>124</v>
      </c>
      <c r="BS51" s="191"/>
      <c r="BT51" s="191"/>
      <c r="BU51" s="191"/>
      <c r="BV51" s="227"/>
      <c r="BY51" s="137"/>
      <c r="BZ51" s="137"/>
      <c r="CA51" s="137"/>
      <c r="CB51" s="137"/>
      <c r="CC51" s="137"/>
      <c r="CN51" s="279" t="s">
        <v>117</v>
      </c>
      <c r="CO51" s="309">
        <v>137.273</v>
      </c>
      <c r="CP51" s="153" t="s">
        <v>42</v>
      </c>
      <c r="CQ51" s="154"/>
      <c r="CR51" s="277">
        <v>15</v>
      </c>
      <c r="CS51" s="278">
        <v>137.424</v>
      </c>
      <c r="CT51" s="153" t="s">
        <v>42</v>
      </c>
      <c r="CU51" s="154"/>
      <c r="CV51" s="261">
        <v>18</v>
      </c>
      <c r="CW51" s="103">
        <v>137.463</v>
      </c>
      <c r="CX51" s="153" t="s">
        <v>42</v>
      </c>
      <c r="CY51" s="154"/>
      <c r="CZ51" s="261">
        <v>21</v>
      </c>
      <c r="DA51" s="103">
        <v>137.562</v>
      </c>
      <c r="DB51" s="153" t="s">
        <v>42</v>
      </c>
      <c r="DC51" s="154"/>
      <c r="DD51" s="150"/>
      <c r="DE51" s="150"/>
      <c r="DF51" s="150"/>
      <c r="DG51" s="150"/>
      <c r="DH51" s="101"/>
      <c r="DI51" s="333"/>
      <c r="DJ51" s="150"/>
      <c r="DK51" s="150"/>
      <c r="DL51" s="150"/>
      <c r="DM51" s="150"/>
      <c r="DN51" s="152"/>
    </row>
    <row r="52" spans="2:118" ht="21" customHeight="1">
      <c r="B52" s="260">
        <v>1</v>
      </c>
      <c r="C52" s="219">
        <v>136.246</v>
      </c>
      <c r="D52" s="156">
        <v>75</v>
      </c>
      <c r="E52" s="157">
        <f>C52+D52*0.001</f>
        <v>136.321</v>
      </c>
      <c r="F52" s="153" t="s">
        <v>42</v>
      </c>
      <c r="G52" s="154"/>
      <c r="H52" s="150"/>
      <c r="I52" s="150"/>
      <c r="J52" s="151"/>
      <c r="K52" s="154"/>
      <c r="L52" s="150"/>
      <c r="M52" s="150"/>
      <c r="N52" s="151"/>
      <c r="O52" s="154"/>
      <c r="P52" s="150"/>
      <c r="Q52" s="150"/>
      <c r="R52" s="115"/>
      <c r="AH52" s="228"/>
      <c r="AI52" s="229"/>
      <c r="AJ52" s="229"/>
      <c r="AK52" s="230" t="s">
        <v>119</v>
      </c>
      <c r="AL52" s="229"/>
      <c r="AM52" s="229"/>
      <c r="AN52" s="231"/>
      <c r="BC52" s="336" t="s">
        <v>172</v>
      </c>
      <c r="BI52" s="89"/>
      <c r="BJ52" s="89"/>
      <c r="BN52" s="149"/>
      <c r="BO52" s="150"/>
      <c r="BP52" s="150"/>
      <c r="BQ52" s="150"/>
      <c r="BR52" s="287"/>
      <c r="BS52" s="101"/>
      <c r="BV52" s="88"/>
      <c r="BY52" s="137"/>
      <c r="BZ52" s="137"/>
      <c r="CA52" s="137"/>
      <c r="CB52" s="137"/>
      <c r="CC52" s="137"/>
      <c r="CD52" s="228"/>
      <c r="CE52" s="229"/>
      <c r="CF52" s="229"/>
      <c r="CG52" s="230" t="s">
        <v>121</v>
      </c>
      <c r="CH52" s="229"/>
      <c r="CI52" s="229"/>
      <c r="CJ52" s="231"/>
      <c r="CN52" s="149"/>
      <c r="CO52" s="150"/>
      <c r="CP52" s="151"/>
      <c r="CQ52" s="154"/>
      <c r="CR52" s="150"/>
      <c r="CS52" s="150"/>
      <c r="CT52" s="151"/>
      <c r="CU52" s="154"/>
      <c r="CV52" s="150"/>
      <c r="CW52" s="150"/>
      <c r="CX52" s="151"/>
      <c r="CY52" s="154"/>
      <c r="CZ52" s="150"/>
      <c r="DA52" s="150"/>
      <c r="DB52" s="151"/>
      <c r="DC52" s="154"/>
      <c r="DD52" s="150"/>
      <c r="DE52" s="150"/>
      <c r="DF52" s="150"/>
      <c r="DG52" s="150"/>
      <c r="DH52" s="101"/>
      <c r="DI52" s="333"/>
      <c r="DJ52" s="262">
        <v>24</v>
      </c>
      <c r="DK52" s="155">
        <v>137.719</v>
      </c>
      <c r="DL52" s="156">
        <v>65</v>
      </c>
      <c r="DM52" s="157">
        <f>DK52+DL52*0.001</f>
        <v>137.784</v>
      </c>
      <c r="DN52" s="115" t="s">
        <v>42</v>
      </c>
    </row>
    <row r="53" spans="2:118" ht="21" customHeight="1" thickBot="1">
      <c r="B53" s="149"/>
      <c r="C53" s="150"/>
      <c r="D53" s="150"/>
      <c r="E53" s="150"/>
      <c r="F53" s="151"/>
      <c r="G53" s="154"/>
      <c r="H53" s="261">
        <v>4</v>
      </c>
      <c r="I53" s="103">
        <v>136.559</v>
      </c>
      <c r="J53" s="153" t="s">
        <v>42</v>
      </c>
      <c r="K53" s="154"/>
      <c r="L53" s="261">
        <v>7</v>
      </c>
      <c r="M53" s="103">
        <v>136.624</v>
      </c>
      <c r="N53" s="153" t="s">
        <v>42</v>
      </c>
      <c r="O53" s="154"/>
      <c r="P53" s="277">
        <v>10</v>
      </c>
      <c r="Q53" s="278">
        <v>136.717</v>
      </c>
      <c r="R53" s="115" t="s">
        <v>42</v>
      </c>
      <c r="AH53" s="232"/>
      <c r="AI53" s="233" t="s">
        <v>70</v>
      </c>
      <c r="AJ53" s="234"/>
      <c r="AK53" s="235" t="s">
        <v>72</v>
      </c>
      <c r="AL53" s="236"/>
      <c r="AM53" s="233" t="s">
        <v>73</v>
      </c>
      <c r="AN53" s="237"/>
      <c r="BC53" s="190" t="s">
        <v>173</v>
      </c>
      <c r="BI53" s="89"/>
      <c r="BJ53" s="89"/>
      <c r="BN53" s="279">
        <v>12</v>
      </c>
      <c r="BO53" s="278">
        <v>137.28</v>
      </c>
      <c r="BP53" s="156">
        <v>-46</v>
      </c>
      <c r="BQ53" s="157">
        <f>BO53+BP53*0.001</f>
        <v>137.234</v>
      </c>
      <c r="BR53" s="288" t="s">
        <v>125</v>
      </c>
      <c r="BS53" s="289" t="s">
        <v>126</v>
      </c>
      <c r="BT53" s="294"/>
      <c r="BU53" s="294"/>
      <c r="BV53" s="88"/>
      <c r="BY53" s="137"/>
      <c r="BZ53" s="137"/>
      <c r="CA53" s="137"/>
      <c r="CB53" s="137"/>
      <c r="CC53" s="137"/>
      <c r="CD53" s="232"/>
      <c r="CE53" s="233" t="s">
        <v>70</v>
      </c>
      <c r="CF53" s="234"/>
      <c r="CG53" s="235" t="s">
        <v>72</v>
      </c>
      <c r="CH53" s="236"/>
      <c r="CI53" s="233" t="s">
        <v>73</v>
      </c>
      <c r="CJ53" s="237"/>
      <c r="CN53" s="279" t="s">
        <v>118</v>
      </c>
      <c r="CO53" s="309">
        <v>137.503</v>
      </c>
      <c r="CP53" s="153" t="s">
        <v>42</v>
      </c>
      <c r="CQ53" s="154"/>
      <c r="CR53" s="261">
        <v>16</v>
      </c>
      <c r="CS53" s="103">
        <v>137.451</v>
      </c>
      <c r="CT53" s="153" t="s">
        <v>42</v>
      </c>
      <c r="CU53" s="154"/>
      <c r="CV53" s="261">
        <v>19</v>
      </c>
      <c r="CW53" s="103">
        <v>137.52</v>
      </c>
      <c r="CX53" s="153" t="s">
        <v>42</v>
      </c>
      <c r="CY53" s="154"/>
      <c r="CZ53" s="261">
        <v>22</v>
      </c>
      <c r="DA53" s="103">
        <v>137.661</v>
      </c>
      <c r="DB53" s="153" t="s">
        <v>42</v>
      </c>
      <c r="DC53" s="154"/>
      <c r="DD53" s="262">
        <v>25</v>
      </c>
      <c r="DE53" s="155">
        <v>137.767</v>
      </c>
      <c r="DF53" s="156">
        <v>-65</v>
      </c>
      <c r="DG53" s="157">
        <f>DE53+DF53*0.001</f>
        <v>137.702</v>
      </c>
      <c r="DH53" s="119" t="s">
        <v>42</v>
      </c>
      <c r="DI53" s="333"/>
      <c r="DJ53" s="150"/>
      <c r="DK53" s="150"/>
      <c r="DL53" s="150"/>
      <c r="DM53" s="150"/>
      <c r="DN53" s="152"/>
    </row>
    <row r="54" spans="2:118" ht="21" customHeight="1" thickTop="1">
      <c r="B54" s="260">
        <v>2</v>
      </c>
      <c r="C54" s="219">
        <v>136.399</v>
      </c>
      <c r="D54" s="156">
        <v>-75</v>
      </c>
      <c r="E54" s="157">
        <f>C54+D54*0.001</f>
        <v>136.324</v>
      </c>
      <c r="F54" s="153" t="s">
        <v>42</v>
      </c>
      <c r="G54" s="154"/>
      <c r="H54" s="150"/>
      <c r="I54" s="150"/>
      <c r="J54" s="153"/>
      <c r="K54" s="154"/>
      <c r="L54" s="150"/>
      <c r="M54" s="150"/>
      <c r="N54" s="153"/>
      <c r="O54" s="154"/>
      <c r="P54" s="150"/>
      <c r="Q54" s="150"/>
      <c r="R54" s="115"/>
      <c r="AH54" s="106"/>
      <c r="AI54" s="94"/>
      <c r="AJ54" s="108"/>
      <c r="AK54" s="207"/>
      <c r="AL54" s="93"/>
      <c r="AM54" s="93"/>
      <c r="AN54" s="158"/>
      <c r="BC54" s="190" t="s">
        <v>174</v>
      </c>
      <c r="BI54" s="89"/>
      <c r="BJ54" s="89"/>
      <c r="BN54" s="149"/>
      <c r="BO54" s="150"/>
      <c r="BP54" s="150"/>
      <c r="BQ54" s="104"/>
      <c r="BR54" s="288"/>
      <c r="BS54" s="189"/>
      <c r="BT54" s="294"/>
      <c r="BU54" s="294"/>
      <c r="BV54" s="88"/>
      <c r="BY54" s="137"/>
      <c r="BZ54" s="137"/>
      <c r="CA54" s="137"/>
      <c r="CB54" s="137"/>
      <c r="CC54" s="137"/>
      <c r="CD54" s="106"/>
      <c r="CE54" s="94"/>
      <c r="CF54" s="108"/>
      <c r="CG54" s="108"/>
      <c r="CH54" s="94"/>
      <c r="CI54" s="94"/>
      <c r="CJ54" s="158"/>
      <c r="CN54" s="149"/>
      <c r="CO54" s="150"/>
      <c r="CP54" s="151"/>
      <c r="CQ54" s="154"/>
      <c r="CR54" s="150"/>
      <c r="CS54" s="150"/>
      <c r="CT54" s="151"/>
      <c r="CU54" s="154"/>
      <c r="CV54" s="150"/>
      <c r="CW54" s="150"/>
      <c r="CX54" s="151"/>
      <c r="CY54" s="154"/>
      <c r="CZ54" s="150"/>
      <c r="DA54" s="150"/>
      <c r="DB54" s="151"/>
      <c r="DC54" s="154"/>
      <c r="DD54" s="150"/>
      <c r="DE54" s="150"/>
      <c r="DF54" s="150"/>
      <c r="DG54" s="150"/>
      <c r="DH54" s="101"/>
      <c r="DI54" s="333"/>
      <c r="DJ54" s="337">
        <v>101</v>
      </c>
      <c r="DK54" s="338">
        <v>0.177</v>
      </c>
      <c r="DL54" s="156">
        <v>-65</v>
      </c>
      <c r="DM54" s="157">
        <f>DK54+DL54*0.001</f>
        <v>0.11199999999999999</v>
      </c>
      <c r="DN54" s="115" t="s">
        <v>42</v>
      </c>
    </row>
    <row r="55" spans="2:118" ht="21" customHeight="1">
      <c r="B55" s="159"/>
      <c r="C55" s="114"/>
      <c r="D55" s="150"/>
      <c r="E55" s="104"/>
      <c r="F55" s="153"/>
      <c r="G55" s="154"/>
      <c r="H55" s="261">
        <v>5</v>
      </c>
      <c r="I55" s="103">
        <v>136.574</v>
      </c>
      <c r="J55" s="153" t="s">
        <v>42</v>
      </c>
      <c r="K55" s="154"/>
      <c r="L55" s="261">
        <v>8</v>
      </c>
      <c r="M55" s="103">
        <v>136.63</v>
      </c>
      <c r="N55" s="153" t="s">
        <v>42</v>
      </c>
      <c r="O55" s="154"/>
      <c r="P55" s="261">
        <v>11</v>
      </c>
      <c r="Q55" s="103">
        <v>136.79</v>
      </c>
      <c r="R55" s="115" t="s">
        <v>42</v>
      </c>
      <c r="AH55" s="106"/>
      <c r="AI55" s="226" t="s">
        <v>71</v>
      </c>
      <c r="AJ55" s="108"/>
      <c r="AK55" s="282" t="s">
        <v>120</v>
      </c>
      <c r="AL55" s="283"/>
      <c r="AM55" s="284" t="s">
        <v>74</v>
      </c>
      <c r="AN55" s="158"/>
      <c r="BI55" s="89"/>
      <c r="BJ55" s="89"/>
      <c r="BN55" s="279">
        <v>13</v>
      </c>
      <c r="BO55" s="278">
        <v>137.37</v>
      </c>
      <c r="BP55" s="156">
        <v>-46</v>
      </c>
      <c r="BQ55" s="157">
        <f>BO55+BP55*0.001</f>
        <v>137.324</v>
      </c>
      <c r="BR55" s="288" t="s">
        <v>125</v>
      </c>
      <c r="BS55" s="289" t="s">
        <v>126</v>
      </c>
      <c r="BV55" s="88"/>
      <c r="BY55" s="137"/>
      <c r="BZ55" s="137"/>
      <c r="CA55" s="137"/>
      <c r="CB55" s="137"/>
      <c r="CC55" s="137"/>
      <c r="CD55" s="106"/>
      <c r="CE55" s="226" t="s">
        <v>71</v>
      </c>
      <c r="CF55" s="108"/>
      <c r="CG55" s="285" t="s">
        <v>120</v>
      </c>
      <c r="CH55" s="94"/>
      <c r="CI55" s="226" t="s">
        <v>122</v>
      </c>
      <c r="CJ55" s="158"/>
      <c r="CN55" s="263">
        <v>14</v>
      </c>
      <c r="CO55" s="103">
        <v>137.41</v>
      </c>
      <c r="CP55" s="153" t="s">
        <v>42</v>
      </c>
      <c r="CQ55" s="154"/>
      <c r="CR55" s="261">
        <v>17</v>
      </c>
      <c r="CS55" s="103">
        <v>137.458</v>
      </c>
      <c r="CT55" s="153" t="s">
        <v>42</v>
      </c>
      <c r="CU55" s="154"/>
      <c r="CV55" s="261">
        <v>20</v>
      </c>
      <c r="CW55" s="103">
        <v>137.548</v>
      </c>
      <c r="CX55" s="153" t="s">
        <v>42</v>
      </c>
      <c r="CY55" s="154"/>
      <c r="CZ55" s="261">
        <v>23</v>
      </c>
      <c r="DA55" s="103">
        <v>137.668</v>
      </c>
      <c r="DB55" s="153" t="s">
        <v>42</v>
      </c>
      <c r="DC55" s="154"/>
      <c r="DD55" s="150"/>
      <c r="DE55" s="150"/>
      <c r="DF55" s="150"/>
      <c r="DG55" s="150"/>
      <c r="DH55" s="101"/>
      <c r="DI55" s="333"/>
      <c r="DJ55" s="340" t="s">
        <v>175</v>
      </c>
      <c r="DK55" s="339">
        <v>137.896</v>
      </c>
      <c r="DL55" s="156">
        <v>-65</v>
      </c>
      <c r="DM55" s="157">
        <f>DK55+DL55*0.001</f>
        <v>137.831</v>
      </c>
      <c r="DN55" s="115"/>
    </row>
    <row r="56" spans="2:118" ht="21" customHeight="1" thickBot="1">
      <c r="B56" s="160"/>
      <c r="C56" s="161"/>
      <c r="D56" s="162"/>
      <c r="E56" s="162"/>
      <c r="F56" s="163"/>
      <c r="G56" s="164"/>
      <c r="H56" s="165"/>
      <c r="I56" s="161"/>
      <c r="J56" s="163"/>
      <c r="K56" s="164"/>
      <c r="L56" s="165"/>
      <c r="M56" s="161"/>
      <c r="N56" s="163"/>
      <c r="O56" s="164"/>
      <c r="P56" s="165"/>
      <c r="Q56" s="161"/>
      <c r="R56" s="166"/>
      <c r="AD56" s="87"/>
      <c r="AE56" s="179"/>
      <c r="AH56" s="238"/>
      <c r="AI56" s="126"/>
      <c r="AJ56" s="132"/>
      <c r="AK56" s="240"/>
      <c r="AL56" s="126"/>
      <c r="AM56" s="241"/>
      <c r="AN56" s="239"/>
      <c r="BH56" s="87"/>
      <c r="BI56" s="179"/>
      <c r="BN56" s="160"/>
      <c r="BO56" s="161"/>
      <c r="BP56" s="162"/>
      <c r="BQ56" s="162"/>
      <c r="BR56" s="290"/>
      <c r="BS56" s="291"/>
      <c r="BT56" s="292"/>
      <c r="BU56" s="292"/>
      <c r="BV56" s="293"/>
      <c r="BY56" s="137"/>
      <c r="BZ56" s="137"/>
      <c r="CA56" s="137"/>
      <c r="CB56" s="137"/>
      <c r="CC56" s="137"/>
      <c r="CD56" s="238"/>
      <c r="CE56" s="126"/>
      <c r="CF56" s="132"/>
      <c r="CG56" s="240"/>
      <c r="CH56" s="126"/>
      <c r="CI56" s="241"/>
      <c r="CJ56" s="239"/>
      <c r="CL56" s="87"/>
      <c r="CM56" s="179"/>
      <c r="CN56" s="160"/>
      <c r="CO56" s="161"/>
      <c r="CP56" s="163"/>
      <c r="CQ56" s="164"/>
      <c r="CR56" s="165"/>
      <c r="CS56" s="161"/>
      <c r="CT56" s="163"/>
      <c r="CU56" s="164"/>
      <c r="CV56" s="165"/>
      <c r="CW56" s="161"/>
      <c r="CX56" s="163"/>
      <c r="CY56" s="164"/>
      <c r="CZ56" s="165"/>
      <c r="DA56" s="161"/>
      <c r="DB56" s="163"/>
      <c r="DC56" s="164"/>
      <c r="DD56" s="165"/>
      <c r="DE56" s="161"/>
      <c r="DF56" s="162"/>
      <c r="DG56" s="162"/>
      <c r="DH56" s="332"/>
      <c r="DI56" s="334"/>
      <c r="DJ56" s="165"/>
      <c r="DK56" s="161"/>
      <c r="DL56" s="162"/>
      <c r="DM56" s="162"/>
      <c r="DN56" s="166"/>
    </row>
    <row r="57" spans="68:109" ht="12.75" customHeight="1"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DC57" s="89"/>
      <c r="DD57" s="89"/>
      <c r="DE57" s="89"/>
    </row>
    <row r="58" spans="107:109" ht="12.75">
      <c r="DC58" s="89"/>
      <c r="DD58" s="89"/>
      <c r="DE58" s="8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43">
    <mergeCell ref="CZ6:DA6"/>
    <mergeCell ref="B5:E5"/>
    <mergeCell ref="BS50:BV50"/>
    <mergeCell ref="D2:I2"/>
    <mergeCell ref="B4:E4"/>
    <mergeCell ref="H4:K4"/>
    <mergeCell ref="P3:S3"/>
    <mergeCell ref="B6:C6"/>
    <mergeCell ref="D6:E6"/>
    <mergeCell ref="CX3:DA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H6:I6"/>
    <mergeCell ref="J6:K6"/>
    <mergeCell ref="AB3:AC3"/>
    <mergeCell ref="AJ3:AK3"/>
    <mergeCell ref="H5:K5"/>
    <mergeCell ref="R6:S6"/>
    <mergeCell ref="V3:Y3"/>
    <mergeCell ref="P6:Q6"/>
    <mergeCell ref="AH4:AM4"/>
    <mergeCell ref="T4:Y4"/>
    <mergeCell ref="T2:Y2"/>
    <mergeCell ref="CN9:CO9"/>
    <mergeCell ref="CR2:CW2"/>
    <mergeCell ref="CN3:CO3"/>
    <mergeCell ref="CD2:CG2"/>
    <mergeCell ref="CD3:CG3"/>
    <mergeCell ref="CR3:CU3"/>
    <mergeCell ref="CI24:CI25"/>
    <mergeCell ref="CN10:CO10"/>
    <mergeCell ref="CT4:CY4"/>
    <mergeCell ref="CN4:CO4"/>
    <mergeCell ref="CN6:CO6"/>
    <mergeCell ref="CN7:CO7"/>
    <mergeCell ref="CX6:CY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drawing r:id="rId6"/>
  <legacyDrawing r:id="rId5"/>
  <oleObjects>
    <oleObject progId="Paint.Picture" shapeId="92023" r:id="rId1"/>
    <oleObject progId="Paint.Picture" shapeId="92087" r:id="rId2"/>
    <oleObject progId="Paint.Picture" shapeId="301935" r:id="rId3"/>
    <oleObject progId="Paint.Picture" shapeId="3022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2009-08-05T11:16:31Z</cp:lastPrinted>
  <dcterms:created xsi:type="dcterms:W3CDTF">2004-05-28T09:30:30Z</dcterms:created>
  <dcterms:modified xsi:type="dcterms:W3CDTF">2009-08-05T11:40:09Z</dcterms:modified>
  <cp:category/>
  <cp:version/>
  <cp:contentType/>
  <cp:contentStatus/>
</cp:coreProperties>
</file>