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344" activeTab="1"/>
  </bookViews>
  <sheets>
    <sheet name="titul" sheetId="1" r:id="rId1"/>
    <sheet name="Uherský Brod" sheetId="2" r:id="rId2"/>
  </sheets>
  <definedNames/>
  <calcPr fullCalcOnLoad="1"/>
</workbook>
</file>

<file path=xl/sharedStrings.xml><?xml version="1.0" encoding="utf-8"?>
<sst xmlns="http://schemas.openxmlformats.org/spreadsheetml/2006/main" count="227" uniqueCount="119">
  <si>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</si>
  <si>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</si>
  <si>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</si>
  <si>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</si>
  <si>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</si>
  <si>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</si>
  <si>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</si>
  <si>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</si>
  <si>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</si>
  <si>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</si>
  <si>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</si>
  <si>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</si>
  <si>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</si>
  <si>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</si>
  <si>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</si>
  <si>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</si>
  <si>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</si>
  <si>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</si>
  <si>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</si>
  <si>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</si>
  <si>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</si>
  <si>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</si>
  <si>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</si>
  <si>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</si>
  <si>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</si>
  <si>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</si>
  <si>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</si>
  <si>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</si>
  <si>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</si>
  <si>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</si>
  <si>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</si>
  <si>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</si>
  <si>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</si>
  <si>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</si>
  <si>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</si>
  <si>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</si>
  <si>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</si>
  <si>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</si>
  <si>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</si>
  <si>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</si>
  <si>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</si>
  <si>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</si>
  <si>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</si>
  <si>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Se 3</t>
  </si>
  <si>
    <t>Se 4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</si>
  <si>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</si>
  <si>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</si>
  <si>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</si>
  <si>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</si>
  <si>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</si>
  <si>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</si>
  <si>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Směr  :  Újezdec u Luhačovic</t>
  </si>
  <si>
    <t>Km  116,164</t>
  </si>
  <si>
    <t>S1</t>
  </si>
  <si>
    <t>Vk 3</t>
  </si>
  <si>
    <t>L 5</t>
  </si>
  <si>
    <t>Směr  :  Hradčovice</t>
  </si>
  <si>
    <t>S 5</t>
  </si>
  <si>
    <t>Se S1</t>
  </si>
  <si>
    <t>Se S2</t>
  </si>
  <si>
    <t>Vk 4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</si>
  <si>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</si>
  <si>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</si>
  <si>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</si>
  <si>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</si>
  <si>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obsluha z pracoviště úsekového ovládání</t>
  </si>
  <si>
    <t>elm.</t>
  </si>
  <si>
    <t>Obvod  výpravčího</t>
  </si>
  <si>
    <t>7A</t>
  </si>
  <si>
    <t>ručně</t>
  </si>
  <si>
    <t>Se 7</t>
  </si>
  <si>
    <t>Se 8</t>
  </si>
  <si>
    <t>Se 9</t>
  </si>
  <si>
    <t>Se 5</t>
  </si>
  <si>
    <t>Se 6</t>
  </si>
  <si>
    <t>Se 11</t>
  </si>
  <si>
    <t>Se 10</t>
  </si>
  <si>
    <t>Trať :</t>
  </si>
  <si>
    <t>Ev. č. :</t>
  </si>
  <si>
    <t>ESA 11</t>
  </si>
  <si>
    <t>Kód :  22</t>
  </si>
  <si>
    <t>Dopravní  koleje</t>
  </si>
  <si>
    <t>Nástupiště  u  koleje</t>
  </si>
  <si>
    <t>č. II,  úrovňové, jednostranné vnitřní</t>
  </si>
  <si>
    <t>č. III,  úrovňové, jednostranné vnitřní</t>
  </si>
  <si>
    <t>TVk 1</t>
  </si>
  <si>
    <t>Se J1</t>
  </si>
  <si>
    <t>Se S3</t>
  </si>
  <si>
    <t>PSt.1</t>
  </si>
  <si>
    <t>bez zabezpečení</t>
  </si>
  <si>
    <t>JVk 1</t>
  </si>
  <si>
    <t>( v.č. 13, 15 )</t>
  </si>
  <si>
    <t>AH ESA 04  ( bez návěstního bodu )</t>
  </si>
  <si>
    <t>( TVk 1 / 6 )</t>
  </si>
  <si>
    <t>výpravčí JOP provádí dálkovou obsluhu ŽST a TZZ v celém úseku trati Luhačovice - Hradčovice</t>
  </si>
  <si>
    <t>0,303  vl.</t>
  </si>
  <si>
    <t>0,342  vl.</t>
  </si>
  <si>
    <t>=</t>
  </si>
  <si>
    <t xml:space="preserve">     Se 4</t>
  </si>
  <si>
    <t>Vk 2</t>
  </si>
  <si>
    <t>EZ v DK</t>
  </si>
  <si>
    <t>Výpravčí  -  2</t>
  </si>
  <si>
    <t>Vzájemně vyloučeny jsou pouze protisměrné jízdní cesty na tutéž kolej</t>
  </si>
  <si>
    <t>km  115,600</t>
  </si>
  <si>
    <t>Zjišťování</t>
  </si>
  <si>
    <t>zast. - 90</t>
  </si>
  <si>
    <t>konce  vlaku</t>
  </si>
  <si>
    <t>proj. - 30</t>
  </si>
  <si>
    <t>výměnový zámek, klíč Vk 4 / 11 držen v EMZ na PSt.1</t>
  </si>
  <si>
    <t>výměnový zámek, klíč TVk 1 / 6 držen v EMZ v DK</t>
  </si>
  <si>
    <t>vleč.</t>
  </si>
  <si>
    <r>
      <t>EZ:</t>
    </r>
    <r>
      <rPr>
        <sz val="10"/>
        <color indexed="12"/>
        <rFont val="Arial CE"/>
        <family val="2"/>
      </rPr>
      <t xml:space="preserve"> Vk 4 / 11</t>
    </r>
  </si>
  <si>
    <t>Elektronické  stavědlo  ( JOP )</t>
  </si>
  <si>
    <t>( vnitřní služby - JOP : 1,  pohotovostní :  1 )</t>
  </si>
  <si>
    <t>XI. / 2010</t>
  </si>
  <si>
    <t>Vlečka č.:</t>
  </si>
  <si>
    <t>Výprava vlaků s přepravou cestujících dle čl. 505 SŽDC (ČD) D2</t>
  </si>
  <si>
    <t>Vlečka tč. mimo provoz</t>
  </si>
  <si>
    <t>č. I,  úrovňové, jednostranné vnitřní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</si>
</sst>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1"/>
      <color indexed="12"/>
      <name val="Arial CE"/>
      <family val="0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164" fontId="0" fillId="0" borderId="4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43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49" fontId="17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11" fillId="5" borderId="11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33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7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2" borderId="0" xfId="20" applyFont="1" applyFill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9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1" fontId="42" fillId="0" borderId="7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41" xfId="0" applyFont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7" xfId="0" applyBorder="1" applyAlignment="1">
      <alignment/>
    </xf>
    <xf numFmtId="0" fontId="33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6" borderId="69" xfId="0" applyFont="1" applyFill="1" applyBorder="1" applyAlignment="1">
      <alignment vertical="center"/>
    </xf>
    <xf numFmtId="0" fontId="0" fillId="6" borderId="68" xfId="0" applyFont="1" applyFill="1" applyBorder="1" applyAlignment="1">
      <alignment vertical="center"/>
    </xf>
    <xf numFmtId="0" fontId="0" fillId="6" borderId="70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1" fillId="0" borderId="43" xfId="20" applyNumberFormat="1" applyFont="1" applyBorder="1" applyAlignment="1">
      <alignment horizontal="center" vertical="center"/>
      <protection/>
    </xf>
    <xf numFmtId="0" fontId="37" fillId="0" borderId="0" xfId="20" applyNumberFormat="1" applyFont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42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10" fillId="0" borderId="7" xfId="0" applyNumberFormat="1" applyFont="1" applyFill="1" applyBorder="1" applyAlignment="1" quotePrefix="1">
      <alignment horizontal="center" vertical="center"/>
    </xf>
    <xf numFmtId="164" fontId="0" fillId="0" borderId="6" xfId="20" applyNumberFormat="1" applyFont="1" applyFill="1" applyBorder="1" applyAlignment="1">
      <alignment vertical="center"/>
      <protection/>
    </xf>
    <xf numFmtId="164" fontId="1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29" fillId="0" borderId="6" xfId="0" applyNumberFormat="1" applyFont="1" applyFill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 quotePrefix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6" xfId="0" applyBorder="1" applyAlignment="1">
      <alignment/>
    </xf>
    <xf numFmtId="0" fontId="0" fillId="3" borderId="71" xfId="0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164" fontId="47" fillId="0" borderId="0" xfId="0" applyNumberFormat="1" applyFont="1" applyAlignment="1">
      <alignment horizontal="center" vertical="center"/>
    </xf>
    <xf numFmtId="0" fontId="42" fillId="0" borderId="0" xfId="20" applyFont="1" applyFill="1" applyBorder="1" applyAlignment="1">
      <alignment horizontal="center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2" borderId="5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 vertical="center"/>
    </xf>
    <xf numFmtId="1" fontId="0" fillId="0" borderId="41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7" xfId="20" applyFont="1" applyFill="1" applyBorder="1" applyAlignment="1">
      <alignment vertical="center"/>
      <protection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49" fontId="0" fillId="0" borderId="43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49" fontId="0" fillId="0" borderId="60" xfId="20" applyNumberFormat="1" applyFont="1" applyFill="1" applyBorder="1" applyAlignment="1">
      <alignment vertical="center"/>
      <protection/>
    </xf>
    <xf numFmtId="164" fontId="0" fillId="0" borderId="61" xfId="20" applyNumberFormat="1" applyFont="1" applyFill="1" applyBorder="1" applyAlignment="1">
      <alignment vertical="center"/>
      <protection/>
    </xf>
    <xf numFmtId="164" fontId="0" fillId="0" borderId="61" xfId="20" applyNumberFormat="1" applyFont="1" applyFill="1" applyBorder="1" applyAlignment="1">
      <alignment vertical="center"/>
      <protection/>
    </xf>
    <xf numFmtId="1" fontId="0" fillId="0" borderId="55" xfId="20" applyNumberFormat="1" applyFont="1" applyFill="1" applyBorder="1" applyAlignment="1">
      <alignment vertical="center"/>
      <protection/>
    </xf>
    <xf numFmtId="1" fontId="0" fillId="0" borderId="54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0" fontId="0" fillId="0" borderId="55" xfId="20" applyFont="1" applyFill="1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center"/>
      <protection/>
    </xf>
    <xf numFmtId="0" fontId="0" fillId="0" borderId="52" xfId="20" applyFont="1" applyFill="1" applyBorder="1">
      <alignment/>
      <protection/>
    </xf>
    <xf numFmtId="0" fontId="31" fillId="5" borderId="57" xfId="20" applyFont="1" applyFill="1" applyBorder="1" applyAlignment="1">
      <alignment horizontal="center" vertical="center"/>
      <protection/>
    </xf>
    <xf numFmtId="0" fontId="31" fillId="5" borderId="57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9" fillId="0" borderId="41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3" fillId="4" borderId="39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4" fontId="8" fillId="3" borderId="76" xfId="18" applyFont="1" applyFill="1" applyBorder="1" applyAlignment="1">
      <alignment horizontal="center" vertical="center"/>
    </xf>
    <xf numFmtId="44" fontId="8" fillId="3" borderId="63" xfId="18" applyFont="1" applyFill="1" applyBorder="1" applyAlignment="1">
      <alignment horizontal="center" vertical="center"/>
    </xf>
    <xf numFmtId="44" fontId="8" fillId="3" borderId="64" xfId="18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Uherský  Brod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18</xdr:row>
      <xdr:rowOff>114300</xdr:rowOff>
    </xdr:from>
    <xdr:to>
      <xdr:col>65</xdr:col>
      <xdr:colOff>247650</xdr:colOff>
      <xdr:row>18</xdr:row>
      <xdr:rowOff>114300</xdr:rowOff>
    </xdr:to>
    <xdr:sp>
      <xdr:nvSpPr>
        <xdr:cNvPr id="1" name="Line 311"/>
        <xdr:cNvSpPr>
          <a:spLocks/>
        </xdr:cNvSpPr>
      </xdr:nvSpPr>
      <xdr:spPr>
        <a:xfrm flipV="1">
          <a:off x="33099375" y="4838700"/>
          <a:ext cx="1551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70</xdr:col>
      <xdr:colOff>447675</xdr:colOff>
      <xdr:row>36</xdr:row>
      <xdr:rowOff>114300</xdr:rowOff>
    </xdr:to>
    <xdr:sp>
      <xdr:nvSpPr>
        <xdr:cNvPr id="2" name="Line 309"/>
        <xdr:cNvSpPr>
          <a:spLocks/>
        </xdr:cNvSpPr>
      </xdr:nvSpPr>
      <xdr:spPr>
        <a:xfrm flipV="1">
          <a:off x="33099375" y="8953500"/>
          <a:ext cx="19202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29013150" y="8953500"/>
          <a:ext cx="3648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81</xdr:col>
      <xdr:colOff>266700</xdr:colOff>
      <xdr:row>27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6073675" y="6210300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2668250" y="62103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8961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108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1182350" y="6248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19</xdr:col>
      <xdr:colOff>266700</xdr:colOff>
      <xdr:row>29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11925300" y="68961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75</xdr:col>
      <xdr:colOff>276225</xdr:colOff>
      <xdr:row>24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6210300"/>
          <a:ext cx="2273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68961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27</xdr:row>
      <xdr:rowOff>114300</xdr:rowOff>
    </xdr:from>
    <xdr:to>
      <xdr:col>74</xdr:col>
      <xdr:colOff>504825</xdr:colOff>
      <xdr:row>29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53101875" y="68961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Uherský  Brod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6882050" y="102108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8210550" y="64389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16383000" y="758190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114300</xdr:rowOff>
    </xdr:from>
    <xdr:to>
      <xdr:col>71</xdr:col>
      <xdr:colOff>276225</xdr:colOff>
      <xdr:row>30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52330350" y="73533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33</xdr:row>
      <xdr:rowOff>114300</xdr:rowOff>
    </xdr:from>
    <xdr:to>
      <xdr:col>36</xdr:col>
      <xdr:colOff>495300</xdr:colOff>
      <xdr:row>35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24536400" y="826770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3337500" y="75819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16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16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781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609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38</xdr:col>
      <xdr:colOff>495300</xdr:colOff>
      <xdr:row>36</xdr:row>
      <xdr:rowOff>76200</xdr:rowOff>
    </xdr:from>
    <xdr:to>
      <xdr:col>39</xdr:col>
      <xdr:colOff>266700</xdr:colOff>
      <xdr:row>36</xdr:row>
      <xdr:rowOff>114300</xdr:rowOff>
    </xdr:to>
    <xdr:sp>
      <xdr:nvSpPr>
        <xdr:cNvPr id="28" name="Line 58"/>
        <xdr:cNvSpPr>
          <a:spLocks/>
        </xdr:cNvSpPr>
      </xdr:nvSpPr>
      <xdr:spPr>
        <a:xfrm>
          <a:off x="28270200" y="8915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19</xdr:row>
      <xdr:rowOff>0</xdr:rowOff>
    </xdr:from>
    <xdr:to>
      <xdr:col>6</xdr:col>
      <xdr:colOff>495300</xdr:colOff>
      <xdr:row>30</xdr:row>
      <xdr:rowOff>0</xdr:rowOff>
    </xdr:to>
    <xdr:sp>
      <xdr:nvSpPr>
        <xdr:cNvPr id="29" name="Line 62"/>
        <xdr:cNvSpPr>
          <a:spLocks/>
        </xdr:cNvSpPr>
      </xdr:nvSpPr>
      <xdr:spPr>
        <a:xfrm flipH="1">
          <a:off x="4495800" y="495300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22</xdr:row>
      <xdr:rowOff>0</xdr:rowOff>
    </xdr:from>
    <xdr:to>
      <xdr:col>74</xdr:col>
      <xdr:colOff>504825</xdr:colOff>
      <xdr:row>24</xdr:row>
      <xdr:rowOff>114300</xdr:rowOff>
    </xdr:to>
    <xdr:sp>
      <xdr:nvSpPr>
        <xdr:cNvPr id="30" name="Line 272"/>
        <xdr:cNvSpPr>
          <a:spLocks/>
        </xdr:cNvSpPr>
      </xdr:nvSpPr>
      <xdr:spPr>
        <a:xfrm flipH="1" flipV="1">
          <a:off x="51606450" y="5638800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1" name="Line 273"/>
        <xdr:cNvSpPr>
          <a:spLocks/>
        </xdr:cNvSpPr>
      </xdr:nvSpPr>
      <xdr:spPr>
        <a:xfrm flipV="1">
          <a:off x="15640050" y="552450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114300</xdr:rowOff>
    </xdr:from>
    <xdr:to>
      <xdr:col>18</xdr:col>
      <xdr:colOff>495300</xdr:colOff>
      <xdr:row>25</xdr:row>
      <xdr:rowOff>114300</xdr:rowOff>
    </xdr:to>
    <xdr:sp>
      <xdr:nvSpPr>
        <xdr:cNvPr id="32" name="Line 274"/>
        <xdr:cNvSpPr>
          <a:spLocks/>
        </xdr:cNvSpPr>
      </xdr:nvSpPr>
      <xdr:spPr>
        <a:xfrm flipH="1">
          <a:off x="10439400" y="5753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67</xdr:col>
      <xdr:colOff>247650</xdr:colOff>
      <xdr:row>21</xdr:row>
      <xdr:rowOff>114300</xdr:rowOff>
    </xdr:to>
    <xdr:sp>
      <xdr:nvSpPr>
        <xdr:cNvPr id="33" name="Line 275"/>
        <xdr:cNvSpPr>
          <a:spLocks/>
        </xdr:cNvSpPr>
      </xdr:nvSpPr>
      <xdr:spPr>
        <a:xfrm flipV="1">
          <a:off x="33337500" y="552450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541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21</xdr:col>
      <xdr:colOff>247650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35" name="Line 277"/>
        <xdr:cNvSpPr>
          <a:spLocks/>
        </xdr:cNvSpPr>
      </xdr:nvSpPr>
      <xdr:spPr>
        <a:xfrm flipV="1">
          <a:off x="15621000" y="4838700"/>
          <a:ext cx="1704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18</xdr:row>
      <xdr:rowOff>114300</xdr:rowOff>
    </xdr:from>
    <xdr:to>
      <xdr:col>66</xdr:col>
      <xdr:colOff>476250</xdr:colOff>
      <xdr:row>18</xdr:row>
      <xdr:rowOff>152400</xdr:rowOff>
    </xdr:to>
    <xdr:sp>
      <xdr:nvSpPr>
        <xdr:cNvPr id="36" name="Line 279"/>
        <xdr:cNvSpPr>
          <a:spLocks/>
        </xdr:cNvSpPr>
      </xdr:nvSpPr>
      <xdr:spPr>
        <a:xfrm>
          <a:off x="48615600" y="4838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29</xdr:row>
      <xdr:rowOff>114300</xdr:rowOff>
    </xdr:from>
    <xdr:to>
      <xdr:col>71</xdr:col>
      <xdr:colOff>276225</xdr:colOff>
      <xdr:row>31</xdr:row>
      <xdr:rowOff>114300</xdr:rowOff>
    </xdr:to>
    <xdr:sp>
      <xdr:nvSpPr>
        <xdr:cNvPr id="37" name="Line 281"/>
        <xdr:cNvSpPr>
          <a:spLocks/>
        </xdr:cNvSpPr>
      </xdr:nvSpPr>
      <xdr:spPr>
        <a:xfrm flipH="1">
          <a:off x="51606450" y="7353300"/>
          <a:ext cx="1495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38" name="Line 282"/>
        <xdr:cNvSpPr>
          <a:spLocks/>
        </xdr:cNvSpPr>
      </xdr:nvSpPr>
      <xdr:spPr>
        <a:xfrm flipV="1">
          <a:off x="18611850" y="8267700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20</xdr:col>
      <xdr:colOff>495300</xdr:colOff>
      <xdr:row>30</xdr:row>
      <xdr:rowOff>0</xdr:rowOff>
    </xdr:to>
    <xdr:sp>
      <xdr:nvSpPr>
        <xdr:cNvPr id="39" name="Line 283"/>
        <xdr:cNvSpPr>
          <a:spLocks/>
        </xdr:cNvSpPr>
      </xdr:nvSpPr>
      <xdr:spPr>
        <a:xfrm flipH="1" flipV="1">
          <a:off x="14154150" y="7353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65</xdr:col>
      <xdr:colOff>247650</xdr:colOff>
      <xdr:row>33</xdr:row>
      <xdr:rowOff>114300</xdr:rowOff>
    </xdr:to>
    <xdr:sp>
      <xdr:nvSpPr>
        <xdr:cNvPr id="40" name="Line 284"/>
        <xdr:cNvSpPr>
          <a:spLocks/>
        </xdr:cNvSpPr>
      </xdr:nvSpPr>
      <xdr:spPr>
        <a:xfrm flipV="1">
          <a:off x="33099375" y="8267700"/>
          <a:ext cx="1551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371475</xdr:colOff>
      <xdr:row>39</xdr:row>
      <xdr:rowOff>114300</xdr:rowOff>
    </xdr:from>
    <xdr:to>
      <xdr:col>44</xdr:col>
      <xdr:colOff>628650</xdr:colOff>
      <xdr:row>39</xdr:row>
      <xdr:rowOff>114300</xdr:rowOff>
    </xdr:to>
    <xdr:sp>
      <xdr:nvSpPr>
        <xdr:cNvPr id="41" name="Line 286"/>
        <xdr:cNvSpPr>
          <a:spLocks/>
        </xdr:cNvSpPr>
      </xdr:nvSpPr>
      <xdr:spPr>
        <a:xfrm flipV="1">
          <a:off x="32089725" y="9639300"/>
          <a:ext cx="923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38</xdr:row>
      <xdr:rowOff>114300</xdr:rowOff>
    </xdr:from>
    <xdr:to>
      <xdr:col>47</xdr:col>
      <xdr:colOff>247650</xdr:colOff>
      <xdr:row>39</xdr:row>
      <xdr:rowOff>0</xdr:rowOff>
    </xdr:to>
    <xdr:sp>
      <xdr:nvSpPr>
        <xdr:cNvPr id="42" name="Line 288"/>
        <xdr:cNvSpPr>
          <a:spLocks/>
        </xdr:cNvSpPr>
      </xdr:nvSpPr>
      <xdr:spPr>
        <a:xfrm flipV="1">
          <a:off x="34499550" y="9410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72</xdr:col>
      <xdr:colOff>504825</xdr:colOff>
      <xdr:row>23</xdr:row>
      <xdr:rowOff>114300</xdr:rowOff>
    </xdr:to>
    <xdr:sp>
      <xdr:nvSpPr>
        <xdr:cNvPr id="43" name="Line 289"/>
        <xdr:cNvSpPr>
          <a:spLocks/>
        </xdr:cNvSpPr>
      </xdr:nvSpPr>
      <xdr:spPr>
        <a:xfrm>
          <a:off x="51587400" y="5295900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21</xdr:col>
      <xdr:colOff>266700</xdr:colOff>
      <xdr:row>31</xdr:row>
      <xdr:rowOff>114300</xdr:rowOff>
    </xdr:to>
    <xdr:sp>
      <xdr:nvSpPr>
        <xdr:cNvPr id="44" name="Line 291"/>
        <xdr:cNvSpPr>
          <a:spLocks/>
        </xdr:cNvSpPr>
      </xdr:nvSpPr>
      <xdr:spPr>
        <a:xfrm flipH="1" flipV="1">
          <a:off x="14154150" y="73533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22</xdr:col>
      <xdr:colOff>495300</xdr:colOff>
      <xdr:row>32</xdr:row>
      <xdr:rowOff>85725</xdr:rowOff>
    </xdr:to>
    <xdr:sp>
      <xdr:nvSpPr>
        <xdr:cNvPr id="45" name="Line 292"/>
        <xdr:cNvSpPr>
          <a:spLocks/>
        </xdr:cNvSpPr>
      </xdr:nvSpPr>
      <xdr:spPr>
        <a:xfrm flipH="1" flipV="1">
          <a:off x="15640050" y="7810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20</xdr:col>
      <xdr:colOff>495300</xdr:colOff>
      <xdr:row>22</xdr:row>
      <xdr:rowOff>114300</xdr:rowOff>
    </xdr:to>
    <xdr:sp>
      <xdr:nvSpPr>
        <xdr:cNvPr id="46" name="Line 293"/>
        <xdr:cNvSpPr>
          <a:spLocks/>
        </xdr:cNvSpPr>
      </xdr:nvSpPr>
      <xdr:spPr>
        <a:xfrm flipV="1">
          <a:off x="13411200" y="52959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16</xdr:row>
      <xdr:rowOff>114300</xdr:rowOff>
    </xdr:from>
    <xdr:to>
      <xdr:col>21</xdr:col>
      <xdr:colOff>247650</xdr:colOff>
      <xdr:row>18</xdr:row>
      <xdr:rowOff>114300</xdr:rowOff>
    </xdr:to>
    <xdr:sp>
      <xdr:nvSpPr>
        <xdr:cNvPr id="47" name="Line 297"/>
        <xdr:cNvSpPr>
          <a:spLocks/>
        </xdr:cNvSpPr>
      </xdr:nvSpPr>
      <xdr:spPr>
        <a:xfrm>
          <a:off x="11906250" y="4381500"/>
          <a:ext cx="37147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21</xdr:col>
      <xdr:colOff>247650</xdr:colOff>
      <xdr:row>18</xdr:row>
      <xdr:rowOff>114300</xdr:rowOff>
    </xdr:to>
    <xdr:sp>
      <xdr:nvSpPr>
        <xdr:cNvPr id="48" name="Line 299"/>
        <xdr:cNvSpPr>
          <a:spLocks/>
        </xdr:cNvSpPr>
      </xdr:nvSpPr>
      <xdr:spPr>
        <a:xfrm flipV="1">
          <a:off x="14897100" y="4838700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19</xdr:col>
      <xdr:colOff>381000</xdr:colOff>
      <xdr:row>16</xdr:row>
      <xdr:rowOff>114300</xdr:rowOff>
    </xdr:to>
    <xdr:sp>
      <xdr:nvSpPr>
        <xdr:cNvPr id="49" name="Line 304"/>
        <xdr:cNvSpPr>
          <a:spLocks/>
        </xdr:cNvSpPr>
      </xdr:nvSpPr>
      <xdr:spPr>
        <a:xfrm flipV="1">
          <a:off x="11182350" y="4381500"/>
          <a:ext cx="3086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495300</xdr:colOff>
      <xdr:row>23</xdr:row>
      <xdr:rowOff>114300</xdr:rowOff>
    </xdr:to>
    <xdr:sp>
      <xdr:nvSpPr>
        <xdr:cNvPr id="50" name="Line 306"/>
        <xdr:cNvSpPr>
          <a:spLocks/>
        </xdr:cNvSpPr>
      </xdr:nvSpPr>
      <xdr:spPr>
        <a:xfrm flipV="1">
          <a:off x="514350" y="5981700"/>
          <a:ext cx="1009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114300</xdr:rowOff>
    </xdr:from>
    <xdr:to>
      <xdr:col>12</xdr:col>
      <xdr:colOff>495300</xdr:colOff>
      <xdr:row>22</xdr:row>
      <xdr:rowOff>114300</xdr:rowOff>
    </xdr:to>
    <xdr:sp>
      <xdr:nvSpPr>
        <xdr:cNvPr id="51" name="Line 307"/>
        <xdr:cNvSpPr>
          <a:spLocks/>
        </xdr:cNvSpPr>
      </xdr:nvSpPr>
      <xdr:spPr>
        <a:xfrm flipV="1">
          <a:off x="3752850" y="4610100"/>
          <a:ext cx="52006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76200</xdr:rowOff>
    </xdr:from>
    <xdr:to>
      <xdr:col>66</xdr:col>
      <xdr:colOff>476250</xdr:colOff>
      <xdr:row>33</xdr:row>
      <xdr:rowOff>114300</xdr:rowOff>
    </xdr:to>
    <xdr:sp>
      <xdr:nvSpPr>
        <xdr:cNvPr id="52" name="Line 308"/>
        <xdr:cNvSpPr>
          <a:spLocks/>
        </xdr:cNvSpPr>
      </xdr:nvSpPr>
      <xdr:spPr>
        <a:xfrm flipV="1">
          <a:off x="48615600" y="822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36</xdr:row>
      <xdr:rowOff>114300</xdr:rowOff>
    </xdr:from>
    <xdr:to>
      <xdr:col>50</xdr:col>
      <xdr:colOff>476250</xdr:colOff>
      <xdr:row>38</xdr:row>
      <xdr:rowOff>114300</xdr:rowOff>
    </xdr:to>
    <xdr:sp>
      <xdr:nvSpPr>
        <xdr:cNvPr id="53" name="Line 310"/>
        <xdr:cNvSpPr>
          <a:spLocks/>
        </xdr:cNvSpPr>
      </xdr:nvSpPr>
      <xdr:spPr>
        <a:xfrm flipV="1">
          <a:off x="35242500" y="89535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16</xdr:row>
      <xdr:rowOff>123825</xdr:rowOff>
    </xdr:from>
    <xdr:to>
      <xdr:col>68</xdr:col>
      <xdr:colOff>476250</xdr:colOff>
      <xdr:row>17</xdr:row>
      <xdr:rowOff>219075</xdr:rowOff>
    </xdr:to>
    <xdr:sp>
      <xdr:nvSpPr>
        <xdr:cNvPr id="54" name="Line 312"/>
        <xdr:cNvSpPr>
          <a:spLocks/>
        </xdr:cNvSpPr>
      </xdr:nvSpPr>
      <xdr:spPr>
        <a:xfrm>
          <a:off x="50101500" y="4391025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84</xdr:col>
      <xdr:colOff>0</xdr:colOff>
      <xdr:row>24</xdr:row>
      <xdr:rowOff>114300</xdr:rowOff>
    </xdr:to>
    <xdr:sp>
      <xdr:nvSpPr>
        <xdr:cNvPr id="55" name="Line 314"/>
        <xdr:cNvSpPr>
          <a:spLocks/>
        </xdr:cNvSpPr>
      </xdr:nvSpPr>
      <xdr:spPr>
        <a:xfrm flipV="1">
          <a:off x="56073675" y="6210300"/>
          <a:ext cx="6181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14</xdr:row>
      <xdr:rowOff>114300</xdr:rowOff>
    </xdr:from>
    <xdr:to>
      <xdr:col>63</xdr:col>
      <xdr:colOff>247650</xdr:colOff>
      <xdr:row>14</xdr:row>
      <xdr:rowOff>114300</xdr:rowOff>
    </xdr:to>
    <xdr:sp>
      <xdr:nvSpPr>
        <xdr:cNvPr id="56" name="Line 318"/>
        <xdr:cNvSpPr>
          <a:spLocks/>
        </xdr:cNvSpPr>
      </xdr:nvSpPr>
      <xdr:spPr>
        <a:xfrm flipV="1">
          <a:off x="37318950" y="3924300"/>
          <a:ext cx="9810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323850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68</xdr:col>
      <xdr:colOff>476250</xdr:colOff>
      <xdr:row>17</xdr:row>
      <xdr:rowOff>219075</xdr:rowOff>
    </xdr:from>
    <xdr:to>
      <xdr:col>70</xdr:col>
      <xdr:colOff>476250</xdr:colOff>
      <xdr:row>21</xdr:row>
      <xdr:rowOff>114300</xdr:rowOff>
    </xdr:to>
    <xdr:sp>
      <xdr:nvSpPr>
        <xdr:cNvPr id="58" name="Line 322"/>
        <xdr:cNvSpPr>
          <a:spLocks/>
        </xdr:cNvSpPr>
      </xdr:nvSpPr>
      <xdr:spPr>
        <a:xfrm>
          <a:off x="50844450" y="4714875"/>
          <a:ext cx="1485900" cy="809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142875</xdr:rowOff>
    </xdr:from>
    <xdr:to>
      <xdr:col>69</xdr:col>
      <xdr:colOff>247650</xdr:colOff>
      <xdr:row>20</xdr:row>
      <xdr:rowOff>114300</xdr:rowOff>
    </xdr:to>
    <xdr:sp>
      <xdr:nvSpPr>
        <xdr:cNvPr id="59" name="Line 364"/>
        <xdr:cNvSpPr>
          <a:spLocks/>
        </xdr:cNvSpPr>
      </xdr:nvSpPr>
      <xdr:spPr>
        <a:xfrm>
          <a:off x="50844450" y="50958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76200</xdr:rowOff>
    </xdr:from>
    <xdr:to>
      <xdr:col>25</xdr:col>
      <xdr:colOff>266700</xdr:colOff>
      <xdr:row>33</xdr:row>
      <xdr:rowOff>114300</xdr:rowOff>
    </xdr:to>
    <xdr:sp>
      <xdr:nvSpPr>
        <xdr:cNvPr id="60" name="Line 385"/>
        <xdr:cNvSpPr>
          <a:spLocks/>
        </xdr:cNvSpPr>
      </xdr:nvSpPr>
      <xdr:spPr>
        <a:xfrm flipH="1" flipV="1">
          <a:off x="17868900" y="822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21</xdr:col>
      <xdr:colOff>266700</xdr:colOff>
      <xdr:row>21</xdr:row>
      <xdr:rowOff>152400</xdr:rowOff>
    </xdr:to>
    <xdr:sp>
      <xdr:nvSpPr>
        <xdr:cNvPr id="61" name="Line 437"/>
        <xdr:cNvSpPr>
          <a:spLocks/>
        </xdr:cNvSpPr>
      </xdr:nvSpPr>
      <xdr:spPr>
        <a:xfrm flipV="1">
          <a:off x="14897100" y="5524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24</xdr:col>
      <xdr:colOff>476250</xdr:colOff>
      <xdr:row>18</xdr:row>
      <xdr:rowOff>152400</xdr:rowOff>
    </xdr:to>
    <xdr:sp>
      <xdr:nvSpPr>
        <xdr:cNvPr id="62" name="Line 453"/>
        <xdr:cNvSpPr>
          <a:spLocks/>
        </xdr:cNvSpPr>
      </xdr:nvSpPr>
      <xdr:spPr>
        <a:xfrm flipV="1">
          <a:off x="17125950" y="48387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514350" y="678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64" name="Line 607"/>
        <xdr:cNvSpPr>
          <a:spLocks/>
        </xdr:cNvSpPr>
      </xdr:nvSpPr>
      <xdr:spPr>
        <a:xfrm>
          <a:off x="571500" y="6896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64712850" y="678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66" name="Line 609"/>
        <xdr:cNvSpPr>
          <a:spLocks/>
        </xdr:cNvSpPr>
      </xdr:nvSpPr>
      <xdr:spPr>
        <a:xfrm>
          <a:off x="64770000" y="6896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67" name="Line 610"/>
        <xdr:cNvSpPr>
          <a:spLocks/>
        </xdr:cNvSpPr>
      </xdr:nvSpPr>
      <xdr:spPr>
        <a:xfrm flipV="1">
          <a:off x="11925300" y="6210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68" name="Line 611"/>
        <xdr:cNvSpPr>
          <a:spLocks/>
        </xdr:cNvSpPr>
      </xdr:nvSpPr>
      <xdr:spPr>
        <a:xfrm>
          <a:off x="15640050" y="754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22</xdr:col>
      <xdr:colOff>495300</xdr:colOff>
      <xdr:row>19</xdr:row>
      <xdr:rowOff>142875</xdr:rowOff>
    </xdr:to>
    <xdr:sp>
      <xdr:nvSpPr>
        <xdr:cNvPr id="69" name="Line 613"/>
        <xdr:cNvSpPr>
          <a:spLocks/>
        </xdr:cNvSpPr>
      </xdr:nvSpPr>
      <xdr:spPr>
        <a:xfrm flipV="1">
          <a:off x="15640050" y="4953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114300</xdr:rowOff>
    </xdr:to>
    <xdr:sp>
      <xdr:nvSpPr>
        <xdr:cNvPr id="70" name="Line 614"/>
        <xdr:cNvSpPr>
          <a:spLocks/>
        </xdr:cNvSpPr>
      </xdr:nvSpPr>
      <xdr:spPr>
        <a:xfrm flipH="1">
          <a:off x="13411200" y="56388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37</xdr:col>
      <xdr:colOff>266700</xdr:colOff>
      <xdr:row>36</xdr:row>
      <xdr:rowOff>0</xdr:rowOff>
    </xdr:to>
    <xdr:sp>
      <xdr:nvSpPr>
        <xdr:cNvPr id="71" name="Line 616"/>
        <xdr:cNvSpPr>
          <a:spLocks/>
        </xdr:cNvSpPr>
      </xdr:nvSpPr>
      <xdr:spPr>
        <a:xfrm>
          <a:off x="26784300" y="87249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32613600" y="815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32613600" y="883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32613600" y="472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4000500" y="7467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116,589</a:t>
          </a:r>
        </a:p>
      </xdr:txBody>
    </xdr:sp>
    <xdr:clientData/>
  </xdr:oneCellAnchor>
  <xdr:twoCellAnchor>
    <xdr:from>
      <xdr:col>24</xdr:col>
      <xdr:colOff>0</xdr:colOff>
      <xdr:row>28</xdr:row>
      <xdr:rowOff>76200</xdr:rowOff>
    </xdr:from>
    <xdr:to>
      <xdr:col>41</xdr:col>
      <xdr:colOff>0</xdr:colOff>
      <xdr:row>29</xdr:row>
      <xdr:rowOff>152400</xdr:rowOff>
    </xdr:to>
    <xdr:grpSp>
      <xdr:nvGrpSpPr>
        <xdr:cNvPr id="76" name="Group 621"/>
        <xdr:cNvGrpSpPr>
          <a:grpSpLocks/>
        </xdr:cNvGrpSpPr>
      </xdr:nvGrpSpPr>
      <xdr:grpSpPr>
        <a:xfrm>
          <a:off x="17373600" y="7086600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62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25</xdr:row>
      <xdr:rowOff>76200</xdr:rowOff>
    </xdr:from>
    <xdr:to>
      <xdr:col>41</xdr:col>
      <xdr:colOff>0</xdr:colOff>
      <xdr:row>26</xdr:row>
      <xdr:rowOff>152400</xdr:rowOff>
    </xdr:to>
    <xdr:grpSp>
      <xdr:nvGrpSpPr>
        <xdr:cNvPr id="86" name="Group 631"/>
        <xdr:cNvGrpSpPr>
          <a:grpSpLocks/>
        </xdr:cNvGrpSpPr>
      </xdr:nvGrpSpPr>
      <xdr:grpSpPr>
        <a:xfrm>
          <a:off x="17373600" y="6400800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87" name="Rectangle 63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3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3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3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3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3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3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3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4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76200</xdr:rowOff>
    </xdr:from>
    <xdr:to>
      <xdr:col>44</xdr:col>
      <xdr:colOff>161925</xdr:colOff>
      <xdr:row>32</xdr:row>
      <xdr:rowOff>152400</xdr:rowOff>
    </xdr:to>
    <xdr:grpSp>
      <xdr:nvGrpSpPr>
        <xdr:cNvPr id="96" name="Group 641"/>
        <xdr:cNvGrpSpPr>
          <a:grpSpLocks/>
        </xdr:cNvGrpSpPr>
      </xdr:nvGrpSpPr>
      <xdr:grpSpPr>
        <a:xfrm>
          <a:off x="17373600" y="7772400"/>
          <a:ext cx="15173325" cy="304800"/>
          <a:chOff x="115" y="388"/>
          <a:chExt cx="1117" cy="40"/>
        </a:xfrm>
        <a:solidFill>
          <a:srgbClr val="FFFFFF"/>
        </a:solidFill>
      </xdr:grpSpPr>
      <xdr:sp>
        <xdr:nvSpPr>
          <xdr:cNvPr id="97" name="Rectangle 64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4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4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4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4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4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4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4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21</xdr:row>
      <xdr:rowOff>114300</xdr:rowOff>
    </xdr:from>
    <xdr:to>
      <xdr:col>68</xdr:col>
      <xdr:colOff>476250</xdr:colOff>
      <xdr:row>21</xdr:row>
      <xdr:rowOff>152400</xdr:rowOff>
    </xdr:to>
    <xdr:sp>
      <xdr:nvSpPr>
        <xdr:cNvPr id="106" name="Line 651"/>
        <xdr:cNvSpPr>
          <a:spLocks/>
        </xdr:cNvSpPr>
      </xdr:nvSpPr>
      <xdr:spPr>
        <a:xfrm flipH="1" flipV="1">
          <a:off x="50101500" y="5524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107" name="Line 652"/>
        <xdr:cNvSpPr>
          <a:spLocks/>
        </xdr:cNvSpPr>
      </xdr:nvSpPr>
      <xdr:spPr>
        <a:xfrm flipH="1">
          <a:off x="50844450" y="754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0</xdr:rowOff>
    </xdr:from>
    <xdr:to>
      <xdr:col>67</xdr:col>
      <xdr:colOff>247650</xdr:colOff>
      <xdr:row>33</xdr:row>
      <xdr:rowOff>76200</xdr:rowOff>
    </xdr:to>
    <xdr:sp>
      <xdr:nvSpPr>
        <xdr:cNvPr id="108" name="Line 653"/>
        <xdr:cNvSpPr>
          <a:spLocks/>
        </xdr:cNvSpPr>
      </xdr:nvSpPr>
      <xdr:spPr>
        <a:xfrm flipV="1">
          <a:off x="49358550" y="815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266700</xdr:colOff>
      <xdr:row>33</xdr:row>
      <xdr:rowOff>76200</xdr:rowOff>
    </xdr:to>
    <xdr:sp>
      <xdr:nvSpPr>
        <xdr:cNvPr id="109" name="Line 654"/>
        <xdr:cNvSpPr>
          <a:spLocks/>
        </xdr:cNvSpPr>
      </xdr:nvSpPr>
      <xdr:spPr>
        <a:xfrm flipH="1">
          <a:off x="50844450" y="7810500"/>
          <a:ext cx="762000" cy="419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190500</xdr:rowOff>
    </xdr:from>
    <xdr:to>
      <xdr:col>67</xdr:col>
      <xdr:colOff>247650</xdr:colOff>
      <xdr:row>35</xdr:row>
      <xdr:rowOff>171450</xdr:rowOff>
    </xdr:to>
    <xdr:sp>
      <xdr:nvSpPr>
        <xdr:cNvPr id="110" name="Line 655"/>
        <xdr:cNvSpPr>
          <a:spLocks/>
        </xdr:cNvSpPr>
      </xdr:nvSpPr>
      <xdr:spPr>
        <a:xfrm flipV="1">
          <a:off x="49358550" y="8572500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152400</xdr:rowOff>
    </xdr:from>
    <xdr:to>
      <xdr:col>69</xdr:col>
      <xdr:colOff>266700</xdr:colOff>
      <xdr:row>22</xdr:row>
      <xdr:rowOff>0</xdr:rowOff>
    </xdr:to>
    <xdr:sp>
      <xdr:nvSpPr>
        <xdr:cNvPr id="111" name="Line 707"/>
        <xdr:cNvSpPr>
          <a:spLocks/>
        </xdr:cNvSpPr>
      </xdr:nvSpPr>
      <xdr:spPr>
        <a:xfrm flipH="1" flipV="1">
          <a:off x="50844450" y="55626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14</xdr:row>
      <xdr:rowOff>114300</xdr:rowOff>
    </xdr:from>
    <xdr:to>
      <xdr:col>64</xdr:col>
      <xdr:colOff>476250</xdr:colOff>
      <xdr:row>14</xdr:row>
      <xdr:rowOff>152400</xdr:rowOff>
    </xdr:to>
    <xdr:sp>
      <xdr:nvSpPr>
        <xdr:cNvPr id="112" name="Line 708"/>
        <xdr:cNvSpPr>
          <a:spLocks/>
        </xdr:cNvSpPr>
      </xdr:nvSpPr>
      <xdr:spPr>
        <a:xfrm>
          <a:off x="47129700" y="3924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14</xdr:row>
      <xdr:rowOff>152400</xdr:rowOff>
    </xdr:from>
    <xdr:to>
      <xdr:col>65</xdr:col>
      <xdr:colOff>247650</xdr:colOff>
      <xdr:row>15</xdr:row>
      <xdr:rowOff>0</xdr:rowOff>
    </xdr:to>
    <xdr:sp>
      <xdr:nvSpPr>
        <xdr:cNvPr id="113" name="Line 709"/>
        <xdr:cNvSpPr>
          <a:spLocks/>
        </xdr:cNvSpPr>
      </xdr:nvSpPr>
      <xdr:spPr>
        <a:xfrm>
          <a:off x="47872650" y="3962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57150</xdr:rowOff>
    </xdr:from>
    <xdr:to>
      <xdr:col>65</xdr:col>
      <xdr:colOff>247650</xdr:colOff>
      <xdr:row>36</xdr:row>
      <xdr:rowOff>114300</xdr:rowOff>
    </xdr:to>
    <xdr:sp>
      <xdr:nvSpPr>
        <xdr:cNvPr id="114" name="Line 710"/>
        <xdr:cNvSpPr>
          <a:spLocks/>
        </xdr:cNvSpPr>
      </xdr:nvSpPr>
      <xdr:spPr>
        <a:xfrm flipV="1">
          <a:off x="47872650" y="88963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171450</xdr:rowOff>
    </xdr:from>
    <xdr:to>
      <xdr:col>66</xdr:col>
      <xdr:colOff>476250</xdr:colOff>
      <xdr:row>36</xdr:row>
      <xdr:rowOff>57150</xdr:rowOff>
    </xdr:to>
    <xdr:sp>
      <xdr:nvSpPr>
        <xdr:cNvPr id="115" name="Line 711"/>
        <xdr:cNvSpPr>
          <a:spLocks/>
        </xdr:cNvSpPr>
      </xdr:nvSpPr>
      <xdr:spPr>
        <a:xfrm flipV="1">
          <a:off x="48615600" y="8782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123825</xdr:colOff>
      <xdr:row>36</xdr:row>
      <xdr:rowOff>9525</xdr:rowOff>
    </xdr:from>
    <xdr:to>
      <xdr:col>31</xdr:col>
      <xdr:colOff>390525</xdr:colOff>
      <xdr:row>38</xdr:row>
      <xdr:rowOff>9525</xdr:rowOff>
    </xdr:to>
    <xdr:pic>
      <xdr:nvPicPr>
        <xdr:cNvPr id="116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55125" y="88487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18</xdr:row>
      <xdr:rowOff>152400</xdr:rowOff>
    </xdr:from>
    <xdr:to>
      <xdr:col>19</xdr:col>
      <xdr:colOff>266700</xdr:colOff>
      <xdr:row>19</xdr:row>
      <xdr:rowOff>0</xdr:rowOff>
    </xdr:to>
    <xdr:sp>
      <xdr:nvSpPr>
        <xdr:cNvPr id="117" name="Line 768"/>
        <xdr:cNvSpPr>
          <a:spLocks/>
        </xdr:cNvSpPr>
      </xdr:nvSpPr>
      <xdr:spPr>
        <a:xfrm flipV="1">
          <a:off x="13411200" y="4876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18</xdr:row>
      <xdr:rowOff>152400</xdr:rowOff>
    </xdr:to>
    <xdr:sp>
      <xdr:nvSpPr>
        <xdr:cNvPr id="118" name="Line 769"/>
        <xdr:cNvSpPr>
          <a:spLocks/>
        </xdr:cNvSpPr>
      </xdr:nvSpPr>
      <xdr:spPr>
        <a:xfrm flipV="1">
          <a:off x="14154150" y="4838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152400</xdr:rowOff>
    </xdr:from>
    <xdr:to>
      <xdr:col>20</xdr:col>
      <xdr:colOff>495300</xdr:colOff>
      <xdr:row>22</xdr:row>
      <xdr:rowOff>0</xdr:rowOff>
    </xdr:to>
    <xdr:sp>
      <xdr:nvSpPr>
        <xdr:cNvPr id="119" name="Line 770"/>
        <xdr:cNvSpPr>
          <a:spLocks/>
        </xdr:cNvSpPr>
      </xdr:nvSpPr>
      <xdr:spPr>
        <a:xfrm flipV="1">
          <a:off x="14154150" y="5562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17</xdr:col>
      <xdr:colOff>266700</xdr:colOff>
      <xdr:row>23</xdr:row>
      <xdr:rowOff>114300</xdr:rowOff>
    </xdr:to>
    <xdr:sp>
      <xdr:nvSpPr>
        <xdr:cNvPr id="120" name="Line 778"/>
        <xdr:cNvSpPr>
          <a:spLocks/>
        </xdr:cNvSpPr>
      </xdr:nvSpPr>
      <xdr:spPr>
        <a:xfrm flipV="1">
          <a:off x="8953500" y="5067300"/>
          <a:ext cx="3714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14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41681400" y="3810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122" name="Line 945"/>
        <xdr:cNvSpPr>
          <a:spLocks/>
        </xdr:cNvSpPr>
      </xdr:nvSpPr>
      <xdr:spPr>
        <a:xfrm flipV="1">
          <a:off x="51587400" y="746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85725</xdr:rowOff>
    </xdr:from>
    <xdr:to>
      <xdr:col>68</xdr:col>
      <xdr:colOff>476250</xdr:colOff>
      <xdr:row>33</xdr:row>
      <xdr:rowOff>0</xdr:rowOff>
    </xdr:to>
    <xdr:sp>
      <xdr:nvSpPr>
        <xdr:cNvPr id="123" name="Line 946"/>
        <xdr:cNvSpPr>
          <a:spLocks/>
        </xdr:cNvSpPr>
      </xdr:nvSpPr>
      <xdr:spPr>
        <a:xfrm flipV="1">
          <a:off x="50101500" y="8010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266700</xdr:colOff>
      <xdr:row>32</xdr:row>
      <xdr:rowOff>85725</xdr:rowOff>
    </xdr:to>
    <xdr:sp>
      <xdr:nvSpPr>
        <xdr:cNvPr id="124" name="Line 947"/>
        <xdr:cNvSpPr>
          <a:spLocks/>
        </xdr:cNvSpPr>
      </xdr:nvSpPr>
      <xdr:spPr>
        <a:xfrm flipV="1">
          <a:off x="50844450" y="781050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19</xdr:row>
      <xdr:rowOff>0</xdr:rowOff>
    </xdr:from>
    <xdr:to>
      <xdr:col>68</xdr:col>
      <xdr:colOff>476250</xdr:colOff>
      <xdr:row>19</xdr:row>
      <xdr:rowOff>142875</xdr:rowOff>
    </xdr:to>
    <xdr:sp>
      <xdr:nvSpPr>
        <xdr:cNvPr id="125" name="Line 948"/>
        <xdr:cNvSpPr>
          <a:spLocks/>
        </xdr:cNvSpPr>
      </xdr:nvSpPr>
      <xdr:spPr>
        <a:xfrm>
          <a:off x="50101500" y="4953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18</xdr:row>
      <xdr:rowOff>152400</xdr:rowOff>
    </xdr:from>
    <xdr:to>
      <xdr:col>67</xdr:col>
      <xdr:colOff>247650</xdr:colOff>
      <xdr:row>19</xdr:row>
      <xdr:rowOff>0</xdr:rowOff>
    </xdr:to>
    <xdr:sp>
      <xdr:nvSpPr>
        <xdr:cNvPr id="126" name="Line 949"/>
        <xdr:cNvSpPr>
          <a:spLocks/>
        </xdr:cNvSpPr>
      </xdr:nvSpPr>
      <xdr:spPr>
        <a:xfrm>
          <a:off x="49358550" y="4876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127" name="Line 950"/>
        <xdr:cNvSpPr>
          <a:spLocks/>
        </xdr:cNvSpPr>
      </xdr:nvSpPr>
      <xdr:spPr>
        <a:xfrm flipH="1" flipV="1">
          <a:off x="14897100" y="746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85725</xdr:rowOff>
    </xdr:from>
    <xdr:to>
      <xdr:col>23</xdr:col>
      <xdr:colOff>266700</xdr:colOff>
      <xdr:row>33</xdr:row>
      <xdr:rowOff>0</xdr:rowOff>
    </xdr:to>
    <xdr:sp>
      <xdr:nvSpPr>
        <xdr:cNvPr id="128" name="Line 951"/>
        <xdr:cNvSpPr>
          <a:spLocks/>
        </xdr:cNvSpPr>
      </xdr:nvSpPr>
      <xdr:spPr>
        <a:xfrm flipH="1" flipV="1">
          <a:off x="16383000" y="8010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0</xdr:rowOff>
    </xdr:from>
    <xdr:to>
      <xdr:col>24</xdr:col>
      <xdr:colOff>495300</xdr:colOff>
      <xdr:row>33</xdr:row>
      <xdr:rowOff>76200</xdr:rowOff>
    </xdr:to>
    <xdr:sp>
      <xdr:nvSpPr>
        <xdr:cNvPr id="129" name="Line 952"/>
        <xdr:cNvSpPr>
          <a:spLocks/>
        </xdr:cNvSpPr>
      </xdr:nvSpPr>
      <xdr:spPr>
        <a:xfrm flipH="1" flipV="1">
          <a:off x="17125950" y="815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152400</xdr:rowOff>
    </xdr:from>
    <xdr:to>
      <xdr:col>23</xdr:col>
      <xdr:colOff>266700</xdr:colOff>
      <xdr:row>19</xdr:row>
      <xdr:rowOff>0</xdr:rowOff>
    </xdr:to>
    <xdr:sp>
      <xdr:nvSpPr>
        <xdr:cNvPr id="130" name="Line 957"/>
        <xdr:cNvSpPr>
          <a:spLocks/>
        </xdr:cNvSpPr>
      </xdr:nvSpPr>
      <xdr:spPr>
        <a:xfrm flipV="1">
          <a:off x="16383000" y="4876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142875</xdr:rowOff>
    </xdr:from>
    <xdr:to>
      <xdr:col>21</xdr:col>
      <xdr:colOff>266700</xdr:colOff>
      <xdr:row>20</xdr:row>
      <xdr:rowOff>114300</xdr:rowOff>
    </xdr:to>
    <xdr:sp>
      <xdr:nvSpPr>
        <xdr:cNvPr id="131" name="Line 958"/>
        <xdr:cNvSpPr>
          <a:spLocks/>
        </xdr:cNvSpPr>
      </xdr:nvSpPr>
      <xdr:spPr>
        <a:xfrm flipV="1">
          <a:off x="14897100" y="50958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15</xdr:col>
      <xdr:colOff>266700</xdr:colOff>
      <xdr:row>25</xdr:row>
      <xdr:rowOff>114300</xdr:rowOff>
    </xdr:to>
    <xdr:sp>
      <xdr:nvSpPr>
        <xdr:cNvPr id="132" name="Line 980"/>
        <xdr:cNvSpPr>
          <a:spLocks/>
        </xdr:cNvSpPr>
      </xdr:nvSpPr>
      <xdr:spPr>
        <a:xfrm flipH="1">
          <a:off x="10439400" y="6324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19</xdr:row>
      <xdr:rowOff>0</xdr:rowOff>
    </xdr:from>
    <xdr:to>
      <xdr:col>18</xdr:col>
      <xdr:colOff>495300</xdr:colOff>
      <xdr:row>19</xdr:row>
      <xdr:rowOff>114300</xdr:rowOff>
    </xdr:to>
    <xdr:sp>
      <xdr:nvSpPr>
        <xdr:cNvPr id="133" name="Line 1003"/>
        <xdr:cNvSpPr>
          <a:spLocks/>
        </xdr:cNvSpPr>
      </xdr:nvSpPr>
      <xdr:spPr>
        <a:xfrm flipV="1">
          <a:off x="12668250" y="4953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0</xdr:rowOff>
    </xdr:from>
    <xdr:to>
      <xdr:col>13</xdr:col>
      <xdr:colOff>266700</xdr:colOff>
      <xdr:row>17</xdr:row>
      <xdr:rowOff>114300</xdr:rowOff>
    </xdr:to>
    <xdr:sp>
      <xdr:nvSpPr>
        <xdr:cNvPr id="134" name="Line 1007"/>
        <xdr:cNvSpPr>
          <a:spLocks/>
        </xdr:cNvSpPr>
      </xdr:nvSpPr>
      <xdr:spPr>
        <a:xfrm flipV="1">
          <a:off x="8953500" y="44958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16</xdr:row>
      <xdr:rowOff>152400</xdr:rowOff>
    </xdr:from>
    <xdr:to>
      <xdr:col>14</xdr:col>
      <xdr:colOff>495300</xdr:colOff>
      <xdr:row>17</xdr:row>
      <xdr:rowOff>0</xdr:rowOff>
    </xdr:to>
    <xdr:sp>
      <xdr:nvSpPr>
        <xdr:cNvPr id="135" name="Line 1008"/>
        <xdr:cNvSpPr>
          <a:spLocks/>
        </xdr:cNvSpPr>
      </xdr:nvSpPr>
      <xdr:spPr>
        <a:xfrm flipV="1">
          <a:off x="969645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16</xdr:row>
      <xdr:rowOff>114300</xdr:rowOff>
    </xdr:from>
    <xdr:to>
      <xdr:col>15</xdr:col>
      <xdr:colOff>266700</xdr:colOff>
      <xdr:row>16</xdr:row>
      <xdr:rowOff>152400</xdr:rowOff>
    </xdr:to>
    <xdr:sp>
      <xdr:nvSpPr>
        <xdr:cNvPr id="136" name="Line 1009"/>
        <xdr:cNvSpPr>
          <a:spLocks/>
        </xdr:cNvSpPr>
      </xdr:nvSpPr>
      <xdr:spPr>
        <a:xfrm flipV="1">
          <a:off x="1043940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22</xdr:row>
      <xdr:rowOff>114300</xdr:rowOff>
    </xdr:from>
    <xdr:to>
      <xdr:col>5</xdr:col>
      <xdr:colOff>266700</xdr:colOff>
      <xdr:row>23</xdr:row>
      <xdr:rowOff>0</xdr:rowOff>
    </xdr:to>
    <xdr:sp>
      <xdr:nvSpPr>
        <xdr:cNvPr id="137" name="Line 1010"/>
        <xdr:cNvSpPr>
          <a:spLocks/>
        </xdr:cNvSpPr>
      </xdr:nvSpPr>
      <xdr:spPr>
        <a:xfrm flipV="1">
          <a:off x="3009900" y="5753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23</xdr:row>
      <xdr:rowOff>0</xdr:rowOff>
    </xdr:from>
    <xdr:to>
      <xdr:col>4</xdr:col>
      <xdr:colOff>495300</xdr:colOff>
      <xdr:row>23</xdr:row>
      <xdr:rowOff>76200</xdr:rowOff>
    </xdr:to>
    <xdr:sp>
      <xdr:nvSpPr>
        <xdr:cNvPr id="138" name="Line 1011"/>
        <xdr:cNvSpPr>
          <a:spLocks/>
        </xdr:cNvSpPr>
      </xdr:nvSpPr>
      <xdr:spPr>
        <a:xfrm flipV="1">
          <a:off x="2266950" y="5867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76200</xdr:rowOff>
    </xdr:from>
    <xdr:to>
      <xdr:col>3</xdr:col>
      <xdr:colOff>266700</xdr:colOff>
      <xdr:row>23</xdr:row>
      <xdr:rowOff>114300</xdr:rowOff>
    </xdr:to>
    <xdr:sp>
      <xdr:nvSpPr>
        <xdr:cNvPr id="139" name="Line 1012"/>
        <xdr:cNvSpPr>
          <a:spLocks/>
        </xdr:cNvSpPr>
      </xdr:nvSpPr>
      <xdr:spPr>
        <a:xfrm flipV="1">
          <a:off x="1524000" y="5943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34</xdr:row>
      <xdr:rowOff>190500</xdr:rowOff>
    </xdr:to>
    <xdr:sp>
      <xdr:nvSpPr>
        <xdr:cNvPr id="140" name="Line 1016"/>
        <xdr:cNvSpPr>
          <a:spLocks/>
        </xdr:cNvSpPr>
      </xdr:nvSpPr>
      <xdr:spPr>
        <a:xfrm flipH="1">
          <a:off x="50101500" y="8229600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15</xdr:row>
      <xdr:rowOff>0</xdr:rowOff>
    </xdr:from>
    <xdr:to>
      <xdr:col>66</xdr:col>
      <xdr:colOff>476250</xdr:colOff>
      <xdr:row>15</xdr:row>
      <xdr:rowOff>142875</xdr:rowOff>
    </xdr:to>
    <xdr:sp>
      <xdr:nvSpPr>
        <xdr:cNvPr id="141" name="Line 1017"/>
        <xdr:cNvSpPr>
          <a:spLocks/>
        </xdr:cNvSpPr>
      </xdr:nvSpPr>
      <xdr:spPr>
        <a:xfrm>
          <a:off x="48615600" y="4038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15</xdr:row>
      <xdr:rowOff>142875</xdr:rowOff>
    </xdr:from>
    <xdr:to>
      <xdr:col>67</xdr:col>
      <xdr:colOff>247650</xdr:colOff>
      <xdr:row>16</xdr:row>
      <xdr:rowOff>123825</xdr:rowOff>
    </xdr:to>
    <xdr:sp>
      <xdr:nvSpPr>
        <xdr:cNvPr id="142" name="Line 1018"/>
        <xdr:cNvSpPr>
          <a:spLocks/>
        </xdr:cNvSpPr>
      </xdr:nvSpPr>
      <xdr:spPr>
        <a:xfrm>
          <a:off x="49358550" y="4181475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36</xdr:row>
      <xdr:rowOff>0</xdr:rowOff>
    </xdr:from>
    <xdr:ext cx="514350" cy="228600"/>
    <xdr:sp>
      <xdr:nvSpPr>
        <xdr:cNvPr id="143" name="text 7125"/>
        <xdr:cNvSpPr txBox="1">
          <a:spLocks noChangeArrowheads="1"/>
        </xdr:cNvSpPr>
      </xdr:nvSpPr>
      <xdr:spPr>
        <a:xfrm>
          <a:off x="51339750" y="8839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37</xdr:col>
      <xdr:colOff>266700</xdr:colOff>
      <xdr:row>36</xdr:row>
      <xdr:rowOff>0</xdr:rowOff>
    </xdr:from>
    <xdr:to>
      <xdr:col>38</xdr:col>
      <xdr:colOff>495300</xdr:colOff>
      <xdr:row>36</xdr:row>
      <xdr:rowOff>76200</xdr:rowOff>
    </xdr:to>
    <xdr:sp>
      <xdr:nvSpPr>
        <xdr:cNvPr id="144" name="Line 49"/>
        <xdr:cNvSpPr>
          <a:spLocks/>
        </xdr:cNvSpPr>
      </xdr:nvSpPr>
      <xdr:spPr>
        <a:xfrm>
          <a:off x="27527250" y="883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39</xdr:row>
      <xdr:rowOff>76200</xdr:rowOff>
    </xdr:from>
    <xdr:to>
      <xdr:col>45</xdr:col>
      <xdr:colOff>400050</xdr:colOff>
      <xdr:row>39</xdr:row>
      <xdr:rowOff>114300</xdr:rowOff>
    </xdr:to>
    <xdr:sp>
      <xdr:nvSpPr>
        <xdr:cNvPr id="145" name="Line 84"/>
        <xdr:cNvSpPr>
          <a:spLocks/>
        </xdr:cNvSpPr>
      </xdr:nvSpPr>
      <xdr:spPr>
        <a:xfrm flipV="1">
          <a:off x="33013650" y="9601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39</xdr:row>
      <xdr:rowOff>0</xdr:rowOff>
    </xdr:from>
    <xdr:to>
      <xdr:col>46</xdr:col>
      <xdr:colOff>476250</xdr:colOff>
      <xdr:row>39</xdr:row>
      <xdr:rowOff>76200</xdr:rowOff>
    </xdr:to>
    <xdr:sp>
      <xdr:nvSpPr>
        <xdr:cNvPr id="146" name="Line 85"/>
        <xdr:cNvSpPr>
          <a:spLocks/>
        </xdr:cNvSpPr>
      </xdr:nvSpPr>
      <xdr:spPr>
        <a:xfrm flipV="1">
          <a:off x="33756600" y="952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952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9</xdr:col>
      <xdr:colOff>0</xdr:colOff>
      <xdr:row>24</xdr:row>
      <xdr:rowOff>114300</xdr:rowOff>
    </xdr:from>
    <xdr:to>
      <xdr:col>9</xdr:col>
      <xdr:colOff>266700</xdr:colOff>
      <xdr:row>24</xdr:row>
      <xdr:rowOff>114300</xdr:rowOff>
    </xdr:to>
    <xdr:sp>
      <xdr:nvSpPr>
        <xdr:cNvPr id="148" name="Line 99"/>
        <xdr:cNvSpPr>
          <a:spLocks/>
        </xdr:cNvSpPr>
      </xdr:nvSpPr>
      <xdr:spPr>
        <a:xfrm flipV="1">
          <a:off x="6457950" y="6210300"/>
          <a:ext cx="2667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12</xdr:col>
      <xdr:colOff>495300</xdr:colOff>
      <xdr:row>24</xdr:row>
      <xdr:rowOff>0</xdr:rowOff>
    </xdr:to>
    <xdr:sp>
      <xdr:nvSpPr>
        <xdr:cNvPr id="149" name="Line 100"/>
        <xdr:cNvSpPr>
          <a:spLocks/>
        </xdr:cNvSpPr>
      </xdr:nvSpPr>
      <xdr:spPr>
        <a:xfrm flipV="1">
          <a:off x="8210550" y="5981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0</xdr:rowOff>
    </xdr:from>
    <xdr:to>
      <xdr:col>11</xdr:col>
      <xdr:colOff>266700</xdr:colOff>
      <xdr:row>24</xdr:row>
      <xdr:rowOff>76200</xdr:rowOff>
    </xdr:to>
    <xdr:sp>
      <xdr:nvSpPr>
        <xdr:cNvPr id="150" name="Line 101"/>
        <xdr:cNvSpPr>
          <a:spLocks/>
        </xdr:cNvSpPr>
      </xdr:nvSpPr>
      <xdr:spPr>
        <a:xfrm flipV="1">
          <a:off x="7467600" y="6096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76200</xdr:rowOff>
    </xdr:from>
    <xdr:to>
      <xdr:col>10</xdr:col>
      <xdr:colOff>495300</xdr:colOff>
      <xdr:row>24</xdr:row>
      <xdr:rowOff>114300</xdr:rowOff>
    </xdr:to>
    <xdr:sp>
      <xdr:nvSpPr>
        <xdr:cNvPr id="151" name="Line 102"/>
        <xdr:cNvSpPr>
          <a:spLocks/>
        </xdr:cNvSpPr>
      </xdr:nvSpPr>
      <xdr:spPr>
        <a:xfrm flipV="1">
          <a:off x="6724650" y="6172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52" name="Oval 24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153" name="Group 242"/>
        <xdr:cNvGrpSpPr>
          <a:grpSpLocks noChangeAspect="1"/>
        </xdr:cNvGrpSpPr>
      </xdr:nvGrpSpPr>
      <xdr:grpSpPr>
        <a:xfrm>
          <a:off x="804862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156" name="Group 245"/>
        <xdr:cNvGrpSpPr>
          <a:grpSpLocks noChangeAspect="1"/>
        </xdr:cNvGrpSpPr>
      </xdr:nvGrpSpPr>
      <xdr:grpSpPr>
        <a:xfrm>
          <a:off x="102870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159" name="Group 248"/>
        <xdr:cNvGrpSpPr>
          <a:grpSpLocks noChangeAspect="1"/>
        </xdr:cNvGrpSpPr>
      </xdr:nvGrpSpPr>
      <xdr:grpSpPr>
        <a:xfrm>
          <a:off x="13258800" y="5400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162" name="Group 251"/>
        <xdr:cNvGrpSpPr>
          <a:grpSpLocks noChangeAspect="1"/>
        </xdr:cNvGrpSpPr>
      </xdr:nvGrpSpPr>
      <xdr:grpSpPr>
        <a:xfrm>
          <a:off x="11772900" y="689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65" name="Group 254"/>
        <xdr:cNvGrpSpPr>
          <a:grpSpLocks noChangeAspect="1"/>
        </xdr:cNvGrpSpPr>
      </xdr:nvGrpSpPr>
      <xdr:grpSpPr>
        <a:xfrm>
          <a:off x="139922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2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33</xdr:row>
      <xdr:rowOff>47625</xdr:rowOff>
    </xdr:from>
    <xdr:to>
      <xdr:col>22</xdr:col>
      <xdr:colOff>666750</xdr:colOff>
      <xdr:row>33</xdr:row>
      <xdr:rowOff>171450</xdr:rowOff>
    </xdr:to>
    <xdr:sp>
      <xdr:nvSpPr>
        <xdr:cNvPr id="168" name="kreslení 427"/>
        <xdr:cNvSpPr>
          <a:spLocks/>
        </xdr:cNvSpPr>
      </xdr:nvSpPr>
      <xdr:spPr>
        <a:xfrm>
          <a:off x="16202025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76200</xdr:colOff>
      <xdr:row>18</xdr:row>
      <xdr:rowOff>57150</xdr:rowOff>
    </xdr:from>
    <xdr:to>
      <xdr:col>17</xdr:col>
      <xdr:colOff>428625</xdr:colOff>
      <xdr:row>18</xdr:row>
      <xdr:rowOff>180975</xdr:rowOff>
    </xdr:to>
    <xdr:sp>
      <xdr:nvSpPr>
        <xdr:cNvPr id="169" name="kreslení 12"/>
        <xdr:cNvSpPr>
          <a:spLocks/>
        </xdr:cNvSpPr>
      </xdr:nvSpPr>
      <xdr:spPr>
        <a:xfrm>
          <a:off x="12477750" y="4781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16</xdr:row>
      <xdr:rowOff>209550</xdr:rowOff>
    </xdr:from>
    <xdr:to>
      <xdr:col>21</xdr:col>
      <xdr:colOff>409575</xdr:colOff>
      <xdr:row>18</xdr:row>
      <xdr:rowOff>114300</xdr:rowOff>
    </xdr:to>
    <xdr:grpSp>
      <xdr:nvGrpSpPr>
        <xdr:cNvPr id="170" name="Group 261"/>
        <xdr:cNvGrpSpPr>
          <a:grpSpLocks noChangeAspect="1"/>
        </xdr:cNvGrpSpPr>
      </xdr:nvGrpSpPr>
      <xdr:grpSpPr>
        <a:xfrm>
          <a:off x="15468600" y="447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1" name="Line 2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16</xdr:row>
      <xdr:rowOff>209550</xdr:rowOff>
    </xdr:from>
    <xdr:to>
      <xdr:col>24</xdr:col>
      <xdr:colOff>628650</xdr:colOff>
      <xdr:row>18</xdr:row>
      <xdr:rowOff>114300</xdr:rowOff>
    </xdr:to>
    <xdr:grpSp>
      <xdr:nvGrpSpPr>
        <xdr:cNvPr id="173" name="Group 264"/>
        <xdr:cNvGrpSpPr>
          <a:grpSpLocks noChangeAspect="1"/>
        </xdr:cNvGrpSpPr>
      </xdr:nvGrpSpPr>
      <xdr:grpSpPr>
        <a:xfrm>
          <a:off x="17697450" y="447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2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14</xdr:row>
      <xdr:rowOff>209550</xdr:rowOff>
    </xdr:from>
    <xdr:to>
      <xdr:col>16</xdr:col>
      <xdr:colOff>628650</xdr:colOff>
      <xdr:row>16</xdr:row>
      <xdr:rowOff>114300</xdr:rowOff>
    </xdr:to>
    <xdr:grpSp>
      <xdr:nvGrpSpPr>
        <xdr:cNvPr id="176" name="Group 267"/>
        <xdr:cNvGrpSpPr>
          <a:grpSpLocks noChangeAspect="1"/>
        </xdr:cNvGrpSpPr>
      </xdr:nvGrpSpPr>
      <xdr:grpSpPr>
        <a:xfrm>
          <a:off x="11753850" y="401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7" name="Line 2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33</xdr:row>
      <xdr:rowOff>114300</xdr:rowOff>
    </xdr:from>
    <xdr:to>
      <xdr:col>33</xdr:col>
      <xdr:colOff>409575</xdr:colOff>
      <xdr:row>35</xdr:row>
      <xdr:rowOff>28575</xdr:rowOff>
    </xdr:to>
    <xdr:grpSp>
      <xdr:nvGrpSpPr>
        <xdr:cNvPr id="179" name="Group 275"/>
        <xdr:cNvGrpSpPr>
          <a:grpSpLocks/>
        </xdr:cNvGrpSpPr>
      </xdr:nvGrpSpPr>
      <xdr:grpSpPr>
        <a:xfrm>
          <a:off x="24384000" y="8267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2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257175</xdr:colOff>
      <xdr:row>37</xdr:row>
      <xdr:rowOff>9525</xdr:rowOff>
    </xdr:from>
    <xdr:to>
      <xdr:col>32</xdr:col>
      <xdr:colOff>695325</xdr:colOff>
      <xdr:row>38</xdr:row>
      <xdr:rowOff>0</xdr:rowOff>
    </xdr:to>
    <xdr:grpSp>
      <xdr:nvGrpSpPr>
        <xdr:cNvPr id="182" name="Group 280"/>
        <xdr:cNvGrpSpPr>
          <a:grpSpLocks/>
        </xdr:cNvGrpSpPr>
      </xdr:nvGrpSpPr>
      <xdr:grpSpPr>
        <a:xfrm>
          <a:off x="2357437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" name="Oval 2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36</xdr:row>
      <xdr:rowOff>114300</xdr:rowOff>
    </xdr:from>
    <xdr:to>
      <xdr:col>50</xdr:col>
      <xdr:colOff>628650</xdr:colOff>
      <xdr:row>38</xdr:row>
      <xdr:rowOff>28575</xdr:rowOff>
    </xdr:to>
    <xdr:grpSp>
      <xdr:nvGrpSpPr>
        <xdr:cNvPr id="187" name="Group 286"/>
        <xdr:cNvGrpSpPr>
          <a:grpSpLocks noChangeAspect="1"/>
        </xdr:cNvGrpSpPr>
      </xdr:nvGrpSpPr>
      <xdr:grpSpPr>
        <a:xfrm>
          <a:off x="3731895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2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36</xdr:row>
      <xdr:rowOff>114300</xdr:rowOff>
    </xdr:from>
    <xdr:to>
      <xdr:col>64</xdr:col>
      <xdr:colOff>628650</xdr:colOff>
      <xdr:row>38</xdr:row>
      <xdr:rowOff>28575</xdr:rowOff>
    </xdr:to>
    <xdr:grpSp>
      <xdr:nvGrpSpPr>
        <xdr:cNvPr id="190" name="Group 289"/>
        <xdr:cNvGrpSpPr>
          <a:grpSpLocks noChangeAspect="1"/>
        </xdr:cNvGrpSpPr>
      </xdr:nvGrpSpPr>
      <xdr:grpSpPr>
        <a:xfrm>
          <a:off x="4772025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2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193" name="Group 292"/>
        <xdr:cNvGrpSpPr>
          <a:grpSpLocks/>
        </xdr:cNvGrpSpPr>
      </xdr:nvGrpSpPr>
      <xdr:grpSpPr>
        <a:xfrm>
          <a:off x="514445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2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19</xdr:row>
      <xdr:rowOff>209550</xdr:rowOff>
    </xdr:from>
    <xdr:to>
      <xdr:col>70</xdr:col>
      <xdr:colOff>628650</xdr:colOff>
      <xdr:row>21</xdr:row>
      <xdr:rowOff>114300</xdr:rowOff>
    </xdr:to>
    <xdr:grpSp>
      <xdr:nvGrpSpPr>
        <xdr:cNvPr id="196" name="Group 295"/>
        <xdr:cNvGrpSpPr>
          <a:grpSpLocks noChangeAspect="1"/>
        </xdr:cNvGrpSpPr>
      </xdr:nvGrpSpPr>
      <xdr:grpSpPr>
        <a:xfrm>
          <a:off x="52177950" y="516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2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29</xdr:row>
      <xdr:rowOff>114300</xdr:rowOff>
    </xdr:from>
    <xdr:to>
      <xdr:col>71</xdr:col>
      <xdr:colOff>428625</xdr:colOff>
      <xdr:row>31</xdr:row>
      <xdr:rowOff>28575</xdr:rowOff>
    </xdr:to>
    <xdr:grpSp>
      <xdr:nvGrpSpPr>
        <xdr:cNvPr id="199" name="Group 298"/>
        <xdr:cNvGrpSpPr>
          <a:grpSpLocks noChangeAspect="1"/>
        </xdr:cNvGrpSpPr>
      </xdr:nvGrpSpPr>
      <xdr:grpSpPr>
        <a:xfrm>
          <a:off x="5294947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2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27</xdr:row>
      <xdr:rowOff>114300</xdr:rowOff>
    </xdr:from>
    <xdr:to>
      <xdr:col>81</xdr:col>
      <xdr:colOff>419100</xdr:colOff>
      <xdr:row>29</xdr:row>
      <xdr:rowOff>28575</xdr:rowOff>
    </xdr:to>
    <xdr:grpSp>
      <xdr:nvGrpSpPr>
        <xdr:cNvPr id="202" name="Group 301"/>
        <xdr:cNvGrpSpPr>
          <a:grpSpLocks noChangeAspect="1"/>
        </xdr:cNvGrpSpPr>
      </xdr:nvGrpSpPr>
      <xdr:grpSpPr>
        <a:xfrm>
          <a:off x="603599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3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27</xdr:row>
      <xdr:rowOff>114300</xdr:rowOff>
    </xdr:from>
    <xdr:to>
      <xdr:col>74</xdr:col>
      <xdr:colOff>657225</xdr:colOff>
      <xdr:row>29</xdr:row>
      <xdr:rowOff>28575</xdr:rowOff>
    </xdr:to>
    <xdr:grpSp>
      <xdr:nvGrpSpPr>
        <xdr:cNvPr id="205" name="Group 304"/>
        <xdr:cNvGrpSpPr>
          <a:grpSpLocks noChangeAspect="1"/>
        </xdr:cNvGrpSpPr>
      </xdr:nvGrpSpPr>
      <xdr:grpSpPr>
        <a:xfrm>
          <a:off x="55178325" y="689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3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21</xdr:row>
      <xdr:rowOff>219075</xdr:rowOff>
    </xdr:from>
    <xdr:to>
      <xdr:col>72</xdr:col>
      <xdr:colOff>657225</xdr:colOff>
      <xdr:row>23</xdr:row>
      <xdr:rowOff>114300</xdr:rowOff>
    </xdr:to>
    <xdr:grpSp>
      <xdr:nvGrpSpPr>
        <xdr:cNvPr id="208" name="Group 307"/>
        <xdr:cNvGrpSpPr>
          <a:grpSpLocks noChangeAspect="1"/>
        </xdr:cNvGrpSpPr>
      </xdr:nvGrpSpPr>
      <xdr:grpSpPr>
        <a:xfrm>
          <a:off x="53692425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9" name="Line 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22</xdr:row>
      <xdr:rowOff>219075</xdr:rowOff>
    </xdr:from>
    <xdr:to>
      <xdr:col>74</xdr:col>
      <xdr:colOff>657225</xdr:colOff>
      <xdr:row>24</xdr:row>
      <xdr:rowOff>114300</xdr:rowOff>
    </xdr:to>
    <xdr:grpSp>
      <xdr:nvGrpSpPr>
        <xdr:cNvPr id="211" name="Group 310"/>
        <xdr:cNvGrpSpPr>
          <a:grpSpLocks noChangeAspect="1"/>
        </xdr:cNvGrpSpPr>
      </xdr:nvGrpSpPr>
      <xdr:grpSpPr>
        <a:xfrm>
          <a:off x="55178325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3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22</xdr:row>
      <xdr:rowOff>219075</xdr:rowOff>
    </xdr:from>
    <xdr:to>
      <xdr:col>75</xdr:col>
      <xdr:colOff>428625</xdr:colOff>
      <xdr:row>24</xdr:row>
      <xdr:rowOff>114300</xdr:rowOff>
    </xdr:to>
    <xdr:grpSp>
      <xdr:nvGrpSpPr>
        <xdr:cNvPr id="214" name="Group 313"/>
        <xdr:cNvGrpSpPr>
          <a:grpSpLocks noChangeAspect="1"/>
        </xdr:cNvGrpSpPr>
      </xdr:nvGrpSpPr>
      <xdr:grpSpPr>
        <a:xfrm>
          <a:off x="55921275" y="585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5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590550</xdr:colOff>
      <xdr:row>23</xdr:row>
      <xdr:rowOff>47625</xdr:rowOff>
    </xdr:from>
    <xdr:to>
      <xdr:col>78</xdr:col>
      <xdr:colOff>942975</xdr:colOff>
      <xdr:row>23</xdr:row>
      <xdr:rowOff>171450</xdr:rowOff>
    </xdr:to>
    <xdr:sp>
      <xdr:nvSpPr>
        <xdr:cNvPr id="217" name="kreslení 16"/>
        <xdr:cNvSpPr>
          <a:spLocks/>
        </xdr:cNvSpPr>
      </xdr:nvSpPr>
      <xdr:spPr>
        <a:xfrm>
          <a:off x="5838825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20</xdr:row>
      <xdr:rowOff>0</xdr:rowOff>
    </xdr:from>
    <xdr:to>
      <xdr:col>72</xdr:col>
      <xdr:colOff>742950</xdr:colOff>
      <xdr:row>21</xdr:row>
      <xdr:rowOff>0</xdr:rowOff>
    </xdr:to>
    <xdr:sp>
      <xdr:nvSpPr>
        <xdr:cNvPr id="218" name="text 207"/>
        <xdr:cNvSpPr txBox="1">
          <a:spLocks noChangeArrowheads="1"/>
        </xdr:cNvSpPr>
      </xdr:nvSpPr>
      <xdr:spPr>
        <a:xfrm>
          <a:off x="53568600" y="51816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72</xdr:col>
      <xdr:colOff>371475</xdr:colOff>
      <xdr:row>17</xdr:row>
      <xdr:rowOff>219075</xdr:rowOff>
    </xdr:from>
    <xdr:to>
      <xdr:col>72</xdr:col>
      <xdr:colOff>590550</xdr:colOff>
      <xdr:row>19</xdr:row>
      <xdr:rowOff>209550</xdr:rowOff>
    </xdr:to>
    <xdr:grpSp>
      <xdr:nvGrpSpPr>
        <xdr:cNvPr id="219" name="Group 318"/>
        <xdr:cNvGrpSpPr>
          <a:grpSpLocks noChangeAspect="1"/>
        </xdr:cNvGrpSpPr>
      </xdr:nvGrpSpPr>
      <xdr:grpSpPr>
        <a:xfrm>
          <a:off x="53711475" y="4714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0" name="Line 3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3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3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AutoShape 3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14</xdr:row>
      <xdr:rowOff>57150</xdr:rowOff>
    </xdr:from>
    <xdr:to>
      <xdr:col>66</xdr:col>
      <xdr:colOff>657225</xdr:colOff>
      <xdr:row>14</xdr:row>
      <xdr:rowOff>180975</xdr:rowOff>
    </xdr:to>
    <xdr:sp>
      <xdr:nvSpPr>
        <xdr:cNvPr id="224" name="kreslení 12"/>
        <xdr:cNvSpPr>
          <a:spLocks/>
        </xdr:cNvSpPr>
      </xdr:nvSpPr>
      <xdr:spPr>
        <a:xfrm>
          <a:off x="49187100" y="3867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304800</xdr:colOff>
      <xdr:row>17</xdr:row>
      <xdr:rowOff>57150</xdr:rowOff>
    </xdr:from>
    <xdr:to>
      <xdr:col>66</xdr:col>
      <xdr:colOff>657225</xdr:colOff>
      <xdr:row>17</xdr:row>
      <xdr:rowOff>180975</xdr:rowOff>
    </xdr:to>
    <xdr:sp>
      <xdr:nvSpPr>
        <xdr:cNvPr id="225" name="kreslení 12"/>
        <xdr:cNvSpPr>
          <a:spLocks/>
        </xdr:cNvSpPr>
      </xdr:nvSpPr>
      <xdr:spPr>
        <a:xfrm>
          <a:off x="49187100" y="4552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457200</xdr:colOff>
      <xdr:row>34</xdr:row>
      <xdr:rowOff>47625</xdr:rowOff>
    </xdr:from>
    <xdr:to>
      <xdr:col>66</xdr:col>
      <xdr:colOff>295275</xdr:colOff>
      <xdr:row>34</xdr:row>
      <xdr:rowOff>171450</xdr:rowOff>
    </xdr:to>
    <xdr:sp>
      <xdr:nvSpPr>
        <xdr:cNvPr id="226" name="kreslení 417"/>
        <xdr:cNvSpPr>
          <a:spLocks/>
        </xdr:cNvSpPr>
      </xdr:nvSpPr>
      <xdr:spPr>
        <a:xfrm>
          <a:off x="48825150" y="8429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227" name="Group 330"/>
        <xdr:cNvGrpSpPr>
          <a:grpSpLocks noChangeAspect="1"/>
        </xdr:cNvGrpSpPr>
      </xdr:nvGrpSpPr>
      <xdr:grpSpPr>
        <a:xfrm>
          <a:off x="1476375" y="7067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3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26</xdr:row>
      <xdr:rowOff>57150</xdr:rowOff>
    </xdr:from>
    <xdr:to>
      <xdr:col>6</xdr:col>
      <xdr:colOff>942975</xdr:colOff>
      <xdr:row>26</xdr:row>
      <xdr:rowOff>171450</xdr:rowOff>
    </xdr:to>
    <xdr:grpSp>
      <xdr:nvGrpSpPr>
        <xdr:cNvPr id="235" name="Group 338"/>
        <xdr:cNvGrpSpPr>
          <a:grpSpLocks noChangeAspect="1"/>
        </xdr:cNvGrpSpPr>
      </xdr:nvGrpSpPr>
      <xdr:grpSpPr>
        <a:xfrm>
          <a:off x="4505325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3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20</xdr:row>
      <xdr:rowOff>57150</xdr:rowOff>
    </xdr:from>
    <xdr:to>
      <xdr:col>6</xdr:col>
      <xdr:colOff>942975</xdr:colOff>
      <xdr:row>20</xdr:row>
      <xdr:rowOff>171450</xdr:rowOff>
    </xdr:to>
    <xdr:grpSp>
      <xdr:nvGrpSpPr>
        <xdr:cNvPr id="240" name="Group 343"/>
        <xdr:cNvGrpSpPr>
          <a:grpSpLocks noChangeAspect="1"/>
        </xdr:cNvGrpSpPr>
      </xdr:nvGrpSpPr>
      <xdr:grpSpPr>
        <a:xfrm>
          <a:off x="4505325" y="5238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3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85725</xdr:colOff>
      <xdr:row>16</xdr:row>
      <xdr:rowOff>57150</xdr:rowOff>
    </xdr:from>
    <xdr:to>
      <xdr:col>24</xdr:col>
      <xdr:colOff>523875</xdr:colOff>
      <xdr:row>16</xdr:row>
      <xdr:rowOff>171450</xdr:rowOff>
    </xdr:to>
    <xdr:grpSp>
      <xdr:nvGrpSpPr>
        <xdr:cNvPr id="245" name="Group 348"/>
        <xdr:cNvGrpSpPr>
          <a:grpSpLocks noChangeAspect="1"/>
        </xdr:cNvGrpSpPr>
      </xdr:nvGrpSpPr>
      <xdr:grpSpPr>
        <a:xfrm>
          <a:off x="17459325" y="4324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3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17</xdr:row>
      <xdr:rowOff>57150</xdr:rowOff>
    </xdr:from>
    <xdr:to>
      <xdr:col>16</xdr:col>
      <xdr:colOff>600075</xdr:colOff>
      <xdr:row>17</xdr:row>
      <xdr:rowOff>171450</xdr:rowOff>
    </xdr:to>
    <xdr:grpSp>
      <xdr:nvGrpSpPr>
        <xdr:cNvPr id="250" name="Group 353"/>
        <xdr:cNvGrpSpPr>
          <a:grpSpLocks noChangeAspect="1"/>
        </xdr:cNvGrpSpPr>
      </xdr:nvGrpSpPr>
      <xdr:grpSpPr>
        <a:xfrm>
          <a:off x="11734800" y="4552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1" name="Oval 3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28</xdr:row>
      <xdr:rowOff>57150</xdr:rowOff>
    </xdr:from>
    <xdr:to>
      <xdr:col>11</xdr:col>
      <xdr:colOff>419100</xdr:colOff>
      <xdr:row>28</xdr:row>
      <xdr:rowOff>171450</xdr:rowOff>
    </xdr:to>
    <xdr:grpSp>
      <xdr:nvGrpSpPr>
        <xdr:cNvPr id="254" name="Group 357"/>
        <xdr:cNvGrpSpPr>
          <a:grpSpLocks noChangeAspect="1"/>
        </xdr:cNvGrpSpPr>
      </xdr:nvGrpSpPr>
      <xdr:grpSpPr>
        <a:xfrm>
          <a:off x="806767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5" name="Oval 3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23</xdr:row>
      <xdr:rowOff>57150</xdr:rowOff>
    </xdr:from>
    <xdr:to>
      <xdr:col>6</xdr:col>
      <xdr:colOff>485775</xdr:colOff>
      <xdr:row>23</xdr:row>
      <xdr:rowOff>171450</xdr:rowOff>
    </xdr:to>
    <xdr:grpSp>
      <xdr:nvGrpSpPr>
        <xdr:cNvPr id="258" name="Group 361"/>
        <xdr:cNvGrpSpPr>
          <a:grpSpLocks noChangeAspect="1"/>
        </xdr:cNvGrpSpPr>
      </xdr:nvGrpSpPr>
      <xdr:grpSpPr>
        <a:xfrm>
          <a:off x="4048125" y="5924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9" name="Line 3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31</xdr:row>
      <xdr:rowOff>57150</xdr:rowOff>
    </xdr:from>
    <xdr:to>
      <xdr:col>22</xdr:col>
      <xdr:colOff>600075</xdr:colOff>
      <xdr:row>31</xdr:row>
      <xdr:rowOff>171450</xdr:rowOff>
    </xdr:to>
    <xdr:grpSp>
      <xdr:nvGrpSpPr>
        <xdr:cNvPr id="263" name="Group 366"/>
        <xdr:cNvGrpSpPr>
          <a:grpSpLocks noChangeAspect="1"/>
        </xdr:cNvGrpSpPr>
      </xdr:nvGrpSpPr>
      <xdr:grpSpPr>
        <a:xfrm>
          <a:off x="16192500" y="775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" name="Oval 3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267" name="Group 370"/>
        <xdr:cNvGrpSpPr>
          <a:grpSpLocks noChangeAspect="1"/>
        </xdr:cNvGrpSpPr>
      </xdr:nvGrpSpPr>
      <xdr:grpSpPr>
        <a:xfrm>
          <a:off x="15268575" y="6610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68" name="Line 3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657225</xdr:colOff>
      <xdr:row>20</xdr:row>
      <xdr:rowOff>57150</xdr:rowOff>
    </xdr:from>
    <xdr:to>
      <xdr:col>23</xdr:col>
      <xdr:colOff>381000</xdr:colOff>
      <xdr:row>20</xdr:row>
      <xdr:rowOff>171450</xdr:rowOff>
    </xdr:to>
    <xdr:grpSp>
      <xdr:nvGrpSpPr>
        <xdr:cNvPr id="273" name="Group 376"/>
        <xdr:cNvGrpSpPr>
          <a:grpSpLocks noChangeAspect="1"/>
        </xdr:cNvGrpSpPr>
      </xdr:nvGrpSpPr>
      <xdr:grpSpPr>
        <a:xfrm>
          <a:off x="16544925" y="5238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4" name="Line 3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23</xdr:row>
      <xdr:rowOff>57150</xdr:rowOff>
    </xdr:from>
    <xdr:to>
      <xdr:col>21</xdr:col>
      <xdr:colOff>466725</xdr:colOff>
      <xdr:row>23</xdr:row>
      <xdr:rowOff>171450</xdr:rowOff>
    </xdr:to>
    <xdr:grpSp>
      <xdr:nvGrpSpPr>
        <xdr:cNvPr id="280" name="Group 383"/>
        <xdr:cNvGrpSpPr>
          <a:grpSpLocks noChangeAspect="1"/>
        </xdr:cNvGrpSpPr>
      </xdr:nvGrpSpPr>
      <xdr:grpSpPr>
        <a:xfrm>
          <a:off x="15144750" y="592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1" name="Line 3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552450</xdr:colOff>
      <xdr:row>29</xdr:row>
      <xdr:rowOff>57150</xdr:rowOff>
    </xdr:from>
    <xdr:to>
      <xdr:col>23</xdr:col>
      <xdr:colOff>285750</xdr:colOff>
      <xdr:row>29</xdr:row>
      <xdr:rowOff>171450</xdr:rowOff>
    </xdr:to>
    <xdr:grpSp>
      <xdr:nvGrpSpPr>
        <xdr:cNvPr id="287" name="Group 390"/>
        <xdr:cNvGrpSpPr>
          <a:grpSpLocks noChangeAspect="1"/>
        </xdr:cNvGrpSpPr>
      </xdr:nvGrpSpPr>
      <xdr:grpSpPr>
        <a:xfrm>
          <a:off x="16440150" y="7296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88" name="Line 3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352425</xdr:colOff>
      <xdr:row>38</xdr:row>
      <xdr:rowOff>57150</xdr:rowOff>
    </xdr:from>
    <xdr:to>
      <xdr:col>64</xdr:col>
      <xdr:colOff>790575</xdr:colOff>
      <xdr:row>38</xdr:row>
      <xdr:rowOff>171450</xdr:rowOff>
    </xdr:to>
    <xdr:grpSp>
      <xdr:nvGrpSpPr>
        <xdr:cNvPr id="294" name="Group 397"/>
        <xdr:cNvGrpSpPr>
          <a:grpSpLocks noChangeAspect="1"/>
        </xdr:cNvGrpSpPr>
      </xdr:nvGrpSpPr>
      <xdr:grpSpPr>
        <a:xfrm>
          <a:off x="47748825" y="9353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5" name="Line 3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23</xdr:row>
      <xdr:rowOff>57150</xdr:rowOff>
    </xdr:from>
    <xdr:to>
      <xdr:col>79</xdr:col>
      <xdr:colOff>466725</xdr:colOff>
      <xdr:row>23</xdr:row>
      <xdr:rowOff>171450</xdr:rowOff>
    </xdr:to>
    <xdr:grpSp>
      <xdr:nvGrpSpPr>
        <xdr:cNvPr id="299" name="Group 402"/>
        <xdr:cNvGrpSpPr>
          <a:grpSpLocks noChangeAspect="1"/>
        </xdr:cNvGrpSpPr>
      </xdr:nvGrpSpPr>
      <xdr:grpSpPr>
        <a:xfrm>
          <a:off x="58797825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0" name="Line 4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133350</xdr:colOff>
      <xdr:row>26</xdr:row>
      <xdr:rowOff>57150</xdr:rowOff>
    </xdr:from>
    <xdr:to>
      <xdr:col>81</xdr:col>
      <xdr:colOff>428625</xdr:colOff>
      <xdr:row>26</xdr:row>
      <xdr:rowOff>171450</xdr:rowOff>
    </xdr:to>
    <xdr:grpSp>
      <xdr:nvGrpSpPr>
        <xdr:cNvPr id="304" name="Group 407"/>
        <xdr:cNvGrpSpPr>
          <a:grpSpLocks noChangeAspect="1"/>
        </xdr:cNvGrpSpPr>
      </xdr:nvGrpSpPr>
      <xdr:grpSpPr>
        <a:xfrm>
          <a:off x="603885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5" name="Oval 4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628650</xdr:colOff>
      <xdr:row>22</xdr:row>
      <xdr:rowOff>57150</xdr:rowOff>
    </xdr:from>
    <xdr:to>
      <xdr:col>74</xdr:col>
      <xdr:colOff>923925</xdr:colOff>
      <xdr:row>22</xdr:row>
      <xdr:rowOff>171450</xdr:rowOff>
    </xdr:to>
    <xdr:grpSp>
      <xdr:nvGrpSpPr>
        <xdr:cNvPr id="308" name="Group 411"/>
        <xdr:cNvGrpSpPr>
          <a:grpSpLocks noChangeAspect="1"/>
        </xdr:cNvGrpSpPr>
      </xdr:nvGrpSpPr>
      <xdr:grpSpPr>
        <a:xfrm>
          <a:off x="55454550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9" name="Oval 4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628650</xdr:colOff>
      <xdr:row>26</xdr:row>
      <xdr:rowOff>57150</xdr:rowOff>
    </xdr:from>
    <xdr:to>
      <xdr:col>74</xdr:col>
      <xdr:colOff>923925</xdr:colOff>
      <xdr:row>26</xdr:row>
      <xdr:rowOff>171450</xdr:rowOff>
    </xdr:to>
    <xdr:grpSp>
      <xdr:nvGrpSpPr>
        <xdr:cNvPr id="312" name="Group 415"/>
        <xdr:cNvGrpSpPr>
          <a:grpSpLocks noChangeAspect="1"/>
        </xdr:cNvGrpSpPr>
      </xdr:nvGrpSpPr>
      <xdr:grpSpPr>
        <a:xfrm>
          <a:off x="5545455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4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35</xdr:row>
      <xdr:rowOff>57150</xdr:rowOff>
    </xdr:from>
    <xdr:to>
      <xdr:col>67</xdr:col>
      <xdr:colOff>447675</xdr:colOff>
      <xdr:row>35</xdr:row>
      <xdr:rowOff>171450</xdr:rowOff>
    </xdr:to>
    <xdr:grpSp>
      <xdr:nvGrpSpPr>
        <xdr:cNvPr id="316" name="Group 419"/>
        <xdr:cNvGrpSpPr>
          <a:grpSpLocks noChangeAspect="1"/>
        </xdr:cNvGrpSpPr>
      </xdr:nvGrpSpPr>
      <xdr:grpSpPr>
        <a:xfrm>
          <a:off x="50006250" y="8667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7" name="Oval 4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123825</xdr:colOff>
      <xdr:row>34</xdr:row>
      <xdr:rowOff>57150</xdr:rowOff>
    </xdr:from>
    <xdr:to>
      <xdr:col>65</xdr:col>
      <xdr:colOff>419100</xdr:colOff>
      <xdr:row>34</xdr:row>
      <xdr:rowOff>171450</xdr:rowOff>
    </xdr:to>
    <xdr:grpSp>
      <xdr:nvGrpSpPr>
        <xdr:cNvPr id="320" name="Group 423"/>
        <xdr:cNvGrpSpPr>
          <a:grpSpLocks noChangeAspect="1"/>
        </xdr:cNvGrpSpPr>
      </xdr:nvGrpSpPr>
      <xdr:grpSpPr>
        <a:xfrm>
          <a:off x="48491775" y="8439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1" name="Oval 4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361950</xdr:colOff>
      <xdr:row>19</xdr:row>
      <xdr:rowOff>66675</xdr:rowOff>
    </xdr:from>
    <xdr:to>
      <xdr:col>66</xdr:col>
      <xdr:colOff>657225</xdr:colOff>
      <xdr:row>19</xdr:row>
      <xdr:rowOff>180975</xdr:rowOff>
    </xdr:to>
    <xdr:grpSp>
      <xdr:nvGrpSpPr>
        <xdr:cNvPr id="324" name="Group 427"/>
        <xdr:cNvGrpSpPr>
          <a:grpSpLocks noChangeAspect="1"/>
        </xdr:cNvGrpSpPr>
      </xdr:nvGrpSpPr>
      <xdr:grpSpPr>
        <a:xfrm>
          <a:off x="49244250" y="5019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5" name="Oval 4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28</xdr:row>
      <xdr:rowOff>57150</xdr:rowOff>
    </xdr:from>
    <xdr:to>
      <xdr:col>68</xdr:col>
      <xdr:colOff>304800</xdr:colOff>
      <xdr:row>28</xdr:row>
      <xdr:rowOff>171450</xdr:rowOff>
    </xdr:to>
    <xdr:grpSp>
      <xdr:nvGrpSpPr>
        <xdr:cNvPr id="328" name="Group 431"/>
        <xdr:cNvGrpSpPr>
          <a:grpSpLocks noChangeAspect="1"/>
        </xdr:cNvGrpSpPr>
      </xdr:nvGrpSpPr>
      <xdr:grpSpPr>
        <a:xfrm>
          <a:off x="50101500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9" name="Line 4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22</xdr:row>
      <xdr:rowOff>57150</xdr:rowOff>
    </xdr:from>
    <xdr:to>
      <xdr:col>68</xdr:col>
      <xdr:colOff>228600</xdr:colOff>
      <xdr:row>22</xdr:row>
      <xdr:rowOff>171450</xdr:rowOff>
    </xdr:to>
    <xdr:grpSp>
      <xdr:nvGrpSpPr>
        <xdr:cNvPr id="334" name="Group 437"/>
        <xdr:cNvGrpSpPr>
          <a:grpSpLocks noChangeAspect="1"/>
        </xdr:cNvGrpSpPr>
      </xdr:nvGrpSpPr>
      <xdr:grpSpPr>
        <a:xfrm>
          <a:off x="49901475" y="5695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5" name="Line 4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25</xdr:row>
      <xdr:rowOff>57150</xdr:rowOff>
    </xdr:from>
    <xdr:to>
      <xdr:col>70</xdr:col>
      <xdr:colOff>323850</xdr:colOff>
      <xdr:row>25</xdr:row>
      <xdr:rowOff>171450</xdr:rowOff>
    </xdr:to>
    <xdr:grpSp>
      <xdr:nvGrpSpPr>
        <xdr:cNvPr id="341" name="Group 444"/>
        <xdr:cNvGrpSpPr>
          <a:grpSpLocks noChangeAspect="1"/>
        </xdr:cNvGrpSpPr>
      </xdr:nvGrpSpPr>
      <xdr:grpSpPr>
        <a:xfrm>
          <a:off x="51482625" y="6381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2" name="Line 4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31</xdr:row>
      <xdr:rowOff>57150</xdr:rowOff>
    </xdr:from>
    <xdr:to>
      <xdr:col>66</xdr:col>
      <xdr:colOff>228600</xdr:colOff>
      <xdr:row>31</xdr:row>
      <xdr:rowOff>171450</xdr:rowOff>
    </xdr:to>
    <xdr:grpSp>
      <xdr:nvGrpSpPr>
        <xdr:cNvPr id="348" name="Group 451"/>
        <xdr:cNvGrpSpPr>
          <a:grpSpLocks noChangeAspect="1"/>
        </xdr:cNvGrpSpPr>
      </xdr:nvGrpSpPr>
      <xdr:grpSpPr>
        <a:xfrm>
          <a:off x="48415575" y="7753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9" name="Line 4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4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26</xdr:row>
      <xdr:rowOff>57150</xdr:rowOff>
    </xdr:from>
    <xdr:to>
      <xdr:col>86</xdr:col>
      <xdr:colOff>533400</xdr:colOff>
      <xdr:row>26</xdr:row>
      <xdr:rowOff>171450</xdr:rowOff>
    </xdr:to>
    <xdr:grpSp>
      <xdr:nvGrpSpPr>
        <xdr:cNvPr id="355" name="Group 458"/>
        <xdr:cNvGrpSpPr>
          <a:grpSpLocks noChangeAspect="1"/>
        </xdr:cNvGrpSpPr>
      </xdr:nvGrpSpPr>
      <xdr:grpSpPr>
        <a:xfrm>
          <a:off x="63446025" y="6610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6" name="Line 4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4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75390625" style="229" customWidth="1"/>
    <col min="3" max="18" width="11.75390625" style="155" customWidth="1"/>
    <col min="19" max="19" width="4.75390625" style="154" customWidth="1"/>
    <col min="20" max="20" width="2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18" customHeight="1">
      <c r="B3" s="158"/>
      <c r="C3" s="158"/>
      <c r="D3" s="158"/>
      <c r="J3" s="159"/>
      <c r="K3" s="158"/>
      <c r="L3" s="158"/>
    </row>
    <row r="4" spans="1:22" s="167" customFormat="1" ht="22.5" customHeight="1">
      <c r="A4" s="160"/>
      <c r="B4" s="130" t="s">
        <v>77</v>
      </c>
      <c r="C4" s="161">
        <v>317</v>
      </c>
      <c r="D4" s="162"/>
      <c r="E4" s="160"/>
      <c r="F4" s="160"/>
      <c r="G4" s="160"/>
      <c r="H4" s="160"/>
      <c r="I4" s="162"/>
      <c r="J4" s="149" t="s">
        <v>52</v>
      </c>
      <c r="K4" s="162"/>
      <c r="L4" s="163"/>
      <c r="M4" s="162"/>
      <c r="N4" s="162"/>
      <c r="O4" s="162"/>
      <c r="P4" s="162"/>
      <c r="Q4" s="164" t="s">
        <v>78</v>
      </c>
      <c r="R4" s="165">
        <v>365858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9"/>
      <c r="U6" s="159"/>
      <c r="V6" s="159"/>
    </row>
    <row r="7" spans="1:21" ht="24.75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8"/>
      <c r="U7" s="156"/>
    </row>
    <row r="8" spans="1:21" ht="24.75" customHeight="1">
      <c r="A8" s="177"/>
      <c r="B8" s="182"/>
      <c r="C8" s="185" t="s">
        <v>20</v>
      </c>
      <c r="D8" s="183"/>
      <c r="E8" s="183"/>
      <c r="F8" s="183"/>
      <c r="G8" s="183"/>
      <c r="H8" s="186"/>
      <c r="I8" s="186"/>
      <c r="J8" s="116" t="s">
        <v>112</v>
      </c>
      <c r="K8" s="186"/>
      <c r="L8" s="186"/>
      <c r="M8" s="183"/>
      <c r="N8" s="183"/>
      <c r="O8" s="183"/>
      <c r="P8" s="183"/>
      <c r="Q8" s="183"/>
      <c r="R8" s="184"/>
      <c r="S8" s="181"/>
      <c r="T8" s="158"/>
      <c r="U8" s="156"/>
    </row>
    <row r="9" spans="1:21" ht="24.75" customHeight="1">
      <c r="A9" s="177"/>
      <c r="B9" s="182"/>
      <c r="C9" s="68" t="s">
        <v>21</v>
      </c>
      <c r="D9" s="183"/>
      <c r="E9" s="183"/>
      <c r="F9" s="183"/>
      <c r="G9" s="183"/>
      <c r="H9" s="183"/>
      <c r="I9" s="183"/>
      <c r="J9" s="187" t="s">
        <v>79</v>
      </c>
      <c r="K9" s="183"/>
      <c r="L9" s="183"/>
      <c r="M9" s="183"/>
      <c r="N9" s="183"/>
      <c r="O9" s="183"/>
      <c r="P9" s="341" t="s">
        <v>80</v>
      </c>
      <c r="Q9" s="341"/>
      <c r="R9" s="188"/>
      <c r="S9" s="181"/>
      <c r="T9" s="158"/>
      <c r="U9" s="156"/>
    </row>
    <row r="10" spans="1:21" ht="24.75" customHeight="1">
      <c r="A10" s="177"/>
      <c r="B10" s="182"/>
      <c r="C10" s="68" t="s">
        <v>22</v>
      </c>
      <c r="D10" s="183"/>
      <c r="E10" s="183"/>
      <c r="F10" s="183"/>
      <c r="G10" s="183"/>
      <c r="H10" s="183"/>
      <c r="I10" s="183"/>
      <c r="J10" s="299" t="s">
        <v>94</v>
      </c>
      <c r="K10" s="183"/>
      <c r="L10" s="183"/>
      <c r="M10" s="183"/>
      <c r="N10" s="183"/>
      <c r="O10" s="183"/>
      <c r="P10" s="183"/>
      <c r="Q10" s="183"/>
      <c r="R10" s="184"/>
      <c r="S10" s="181"/>
      <c r="T10" s="158"/>
      <c r="U10" s="156"/>
    </row>
    <row r="11" spans="1:21" ht="24.75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1"/>
      <c r="S11" s="181"/>
      <c r="T11" s="158"/>
      <c r="U11" s="156"/>
    </row>
    <row r="12" spans="1:21" ht="24.75" customHeight="1">
      <c r="A12" s="177"/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181"/>
      <c r="T12" s="158"/>
      <c r="U12" s="156"/>
    </row>
    <row r="13" spans="1:21" ht="24.75" customHeight="1">
      <c r="A13" s="177"/>
      <c r="B13" s="182"/>
      <c r="C13" s="128" t="s">
        <v>36</v>
      </c>
      <c r="D13" s="183"/>
      <c r="E13" s="183"/>
      <c r="F13" s="183"/>
      <c r="H13" s="183"/>
      <c r="J13" s="192" t="s">
        <v>23</v>
      </c>
      <c r="L13" s="183"/>
      <c r="M13" s="193"/>
      <c r="N13" s="183"/>
      <c r="O13" s="183"/>
      <c r="P13" s="183"/>
      <c r="Q13" s="183"/>
      <c r="R13" s="184"/>
      <c r="S13" s="181"/>
      <c r="T13" s="158"/>
      <c r="U13" s="156"/>
    </row>
    <row r="14" spans="1:21" ht="24.75" customHeight="1">
      <c r="A14" s="177"/>
      <c r="B14" s="182"/>
      <c r="C14" s="69" t="s">
        <v>41</v>
      </c>
      <c r="D14" s="183"/>
      <c r="E14" s="183"/>
      <c r="F14" s="183"/>
      <c r="H14" s="183"/>
      <c r="J14" s="262">
        <v>116.164</v>
      </c>
      <c r="L14" s="183"/>
      <c r="M14" s="193"/>
      <c r="N14" s="183"/>
      <c r="O14" s="183"/>
      <c r="P14" s="183"/>
      <c r="Q14" s="183"/>
      <c r="R14" s="184"/>
      <c r="S14" s="181"/>
      <c r="T14" s="158"/>
      <c r="U14" s="156"/>
    </row>
    <row r="15" spans="1:21" ht="24.75" customHeight="1">
      <c r="A15" s="177"/>
      <c r="B15" s="182"/>
      <c r="C15" s="69" t="s">
        <v>40</v>
      </c>
      <c r="D15" s="183"/>
      <c r="E15" s="183"/>
      <c r="F15" s="183"/>
      <c r="H15" s="183"/>
      <c r="J15" s="85" t="s">
        <v>101</v>
      </c>
      <c r="L15" s="183"/>
      <c r="N15" s="183"/>
      <c r="O15" s="183"/>
      <c r="P15" s="183"/>
      <c r="Q15" s="183"/>
      <c r="R15" s="184"/>
      <c r="S15" s="181"/>
      <c r="T15" s="158"/>
      <c r="U15" s="156"/>
    </row>
    <row r="16" spans="1:21" ht="24.75" customHeight="1">
      <c r="A16" s="177"/>
      <c r="B16" s="182"/>
      <c r="C16" s="183"/>
      <c r="D16" s="183"/>
      <c r="E16" s="183"/>
      <c r="F16" s="183"/>
      <c r="G16" s="183"/>
      <c r="H16" s="183"/>
      <c r="I16" s="183"/>
      <c r="J16" s="302" t="s">
        <v>113</v>
      </c>
      <c r="K16" s="183"/>
      <c r="L16" s="183"/>
      <c r="M16" s="183"/>
      <c r="N16" s="183"/>
      <c r="O16" s="183"/>
      <c r="P16" s="183"/>
      <c r="Q16" s="183"/>
      <c r="R16" s="184"/>
      <c r="S16" s="181"/>
      <c r="T16" s="158"/>
      <c r="U16" s="156"/>
    </row>
    <row r="17" spans="1:21" ht="24.75" customHeight="1">
      <c r="A17" s="177"/>
      <c r="B17" s="182"/>
      <c r="C17" s="183"/>
      <c r="D17" s="183"/>
      <c r="E17" s="183"/>
      <c r="F17" s="183"/>
      <c r="G17" s="330"/>
      <c r="H17" s="330"/>
      <c r="I17" s="330"/>
      <c r="J17" s="331" t="s">
        <v>116</v>
      </c>
      <c r="K17" s="330"/>
      <c r="L17" s="330"/>
      <c r="M17" s="330"/>
      <c r="N17" s="330"/>
      <c r="O17" s="183"/>
      <c r="P17" s="183"/>
      <c r="Q17" s="183"/>
      <c r="R17" s="184"/>
      <c r="S17" s="181"/>
      <c r="T17" s="158"/>
      <c r="U17" s="156"/>
    </row>
    <row r="18" spans="1:21" ht="24.75" customHeight="1">
      <c r="A18" s="177"/>
      <c r="B18" s="189"/>
      <c r="C18" s="190"/>
      <c r="D18" s="190"/>
      <c r="E18" s="190"/>
      <c r="F18" s="190"/>
      <c r="G18" s="332"/>
      <c r="H18" s="332"/>
      <c r="I18" s="332"/>
      <c r="J18" s="332"/>
      <c r="K18" s="332"/>
      <c r="L18" s="332"/>
      <c r="M18" s="332"/>
      <c r="N18" s="332"/>
      <c r="O18" s="190"/>
      <c r="P18" s="190"/>
      <c r="Q18" s="190"/>
      <c r="R18" s="191"/>
      <c r="S18" s="181"/>
      <c r="T18" s="158"/>
      <c r="U18" s="156"/>
    </row>
    <row r="19" spans="1:21" ht="15" customHeight="1">
      <c r="A19" s="177"/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4"/>
      <c r="S19" s="181"/>
      <c r="T19" s="158"/>
      <c r="U19" s="156"/>
    </row>
    <row r="20" spans="1:21" ht="24.75" customHeight="1">
      <c r="A20" s="177"/>
      <c r="B20" s="182"/>
      <c r="C20" s="69" t="s">
        <v>104</v>
      </c>
      <c r="D20" s="183"/>
      <c r="E20" s="183"/>
      <c r="F20" s="183"/>
      <c r="G20" s="183"/>
      <c r="H20" s="183"/>
      <c r="J20" s="300" t="s">
        <v>49</v>
      </c>
      <c r="L20" s="183"/>
      <c r="M20" s="193"/>
      <c r="N20" s="193"/>
      <c r="O20" s="183"/>
      <c r="P20" s="341" t="s">
        <v>105</v>
      </c>
      <c r="Q20" s="341"/>
      <c r="R20" s="184"/>
      <c r="S20" s="181"/>
      <c r="T20" s="158"/>
      <c r="U20" s="156"/>
    </row>
    <row r="21" spans="1:21" ht="24.75" customHeight="1">
      <c r="A21" s="177"/>
      <c r="B21" s="182"/>
      <c r="C21" s="69" t="s">
        <v>106</v>
      </c>
      <c r="D21" s="183"/>
      <c r="E21" s="183"/>
      <c r="F21" s="183"/>
      <c r="G21" s="183"/>
      <c r="H21" s="183"/>
      <c r="J21" s="301" t="s">
        <v>50</v>
      </c>
      <c r="L21" s="183"/>
      <c r="M21" s="193"/>
      <c r="N21" s="193"/>
      <c r="O21" s="183"/>
      <c r="P21" s="341" t="s">
        <v>107</v>
      </c>
      <c r="Q21" s="341"/>
      <c r="R21" s="184"/>
      <c r="S21" s="181"/>
      <c r="T21" s="158"/>
      <c r="U21" s="156"/>
    </row>
    <row r="22" spans="1:21" ht="15" customHeight="1">
      <c r="A22" s="177"/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  <c r="S22" s="181"/>
      <c r="T22" s="158"/>
      <c r="U22" s="156"/>
    </row>
    <row r="23" spans="1:21" ht="21" customHeight="1">
      <c r="A23" s="177"/>
      <c r="B23" s="197"/>
      <c r="C23" s="198"/>
      <c r="D23" s="198"/>
      <c r="E23" s="199"/>
      <c r="F23" s="199"/>
      <c r="G23" s="199"/>
      <c r="H23" s="199"/>
      <c r="I23" s="198"/>
      <c r="J23" s="200"/>
      <c r="K23" s="198"/>
      <c r="L23" s="198"/>
      <c r="M23" s="198"/>
      <c r="N23" s="198"/>
      <c r="O23" s="198"/>
      <c r="P23" s="198"/>
      <c r="Q23" s="198"/>
      <c r="R23" s="198"/>
      <c r="S23" s="181"/>
      <c r="T23" s="158"/>
      <c r="U23" s="156"/>
    </row>
    <row r="24" spans="1:19" ht="30" customHeight="1">
      <c r="A24" s="201"/>
      <c r="B24" s="202"/>
      <c r="C24" s="203"/>
      <c r="D24" s="333" t="s">
        <v>81</v>
      </c>
      <c r="E24" s="334"/>
      <c r="F24" s="334"/>
      <c r="G24" s="334"/>
      <c r="H24" s="203"/>
      <c r="I24" s="204"/>
      <c r="J24" s="205"/>
      <c r="K24" s="202"/>
      <c r="L24" s="203"/>
      <c r="M24" s="333" t="s">
        <v>82</v>
      </c>
      <c r="N24" s="333"/>
      <c r="O24" s="333"/>
      <c r="P24" s="333"/>
      <c r="Q24" s="203"/>
      <c r="R24" s="204"/>
      <c r="S24" s="181"/>
    </row>
    <row r="25" spans="1:20" s="209" customFormat="1" ht="21" customHeight="1" thickBot="1">
      <c r="A25" s="206"/>
      <c r="B25" s="207" t="s">
        <v>15</v>
      </c>
      <c r="C25" s="148" t="s">
        <v>25</v>
      </c>
      <c r="D25" s="148" t="s">
        <v>26</v>
      </c>
      <c r="E25" s="147" t="s">
        <v>27</v>
      </c>
      <c r="F25" s="335" t="s">
        <v>28</v>
      </c>
      <c r="G25" s="336"/>
      <c r="H25" s="336"/>
      <c r="I25" s="337"/>
      <c r="J25" s="205"/>
      <c r="K25" s="207" t="s">
        <v>15</v>
      </c>
      <c r="L25" s="148" t="s">
        <v>25</v>
      </c>
      <c r="M25" s="148" t="s">
        <v>26</v>
      </c>
      <c r="N25" s="147" t="s">
        <v>27</v>
      </c>
      <c r="O25" s="335" t="s">
        <v>28</v>
      </c>
      <c r="P25" s="336"/>
      <c r="Q25" s="336"/>
      <c r="R25" s="337"/>
      <c r="S25" s="208"/>
      <c r="T25" s="154"/>
    </row>
    <row r="26" spans="1:20" s="167" customFormat="1" ht="21" customHeight="1" thickTop="1">
      <c r="A26" s="201"/>
      <c r="B26" s="210"/>
      <c r="C26" s="211"/>
      <c r="D26" s="212"/>
      <c r="E26" s="213"/>
      <c r="F26" s="214"/>
      <c r="G26" s="215"/>
      <c r="H26" s="215"/>
      <c r="I26" s="216"/>
      <c r="J26" s="205"/>
      <c r="K26" s="210"/>
      <c r="L26" s="211"/>
      <c r="M26" s="212"/>
      <c r="N26" s="213"/>
      <c r="O26" s="214"/>
      <c r="P26" s="215"/>
      <c r="Q26" s="215"/>
      <c r="R26" s="216"/>
      <c r="S26" s="181"/>
      <c r="T26" s="154"/>
    </row>
    <row r="27" spans="1:20" s="167" customFormat="1" ht="21" customHeight="1">
      <c r="A27" s="201"/>
      <c r="B27" s="261">
        <v>1</v>
      </c>
      <c r="C27" s="269">
        <v>116.293</v>
      </c>
      <c r="D27" s="269">
        <v>115.666</v>
      </c>
      <c r="E27" s="218">
        <f>(C27-D27)*1000</f>
        <v>627.0000000000095</v>
      </c>
      <c r="F27" s="342" t="s">
        <v>45</v>
      </c>
      <c r="G27" s="343"/>
      <c r="H27" s="343"/>
      <c r="I27" s="344"/>
      <c r="J27" s="205"/>
      <c r="K27" s="210"/>
      <c r="L27" s="211"/>
      <c r="M27" s="212"/>
      <c r="N27" s="213"/>
      <c r="O27" s="214"/>
      <c r="P27" s="215"/>
      <c r="Q27" s="215"/>
      <c r="R27" s="216"/>
      <c r="S27" s="181"/>
      <c r="T27" s="154"/>
    </row>
    <row r="28" spans="1:20" s="167" customFormat="1" ht="21" customHeight="1">
      <c r="A28" s="201"/>
      <c r="B28" s="210"/>
      <c r="C28" s="270"/>
      <c r="D28" s="272"/>
      <c r="E28" s="213"/>
      <c r="F28" s="214"/>
      <c r="G28" s="215"/>
      <c r="H28" s="215"/>
      <c r="I28" s="216"/>
      <c r="J28" s="205"/>
      <c r="K28" s="261">
        <v>1</v>
      </c>
      <c r="L28" s="217">
        <v>116.265</v>
      </c>
      <c r="M28" s="217">
        <v>116.03</v>
      </c>
      <c r="N28" s="218">
        <f>(L28-M28)*1000</f>
        <v>234.99999999999943</v>
      </c>
      <c r="O28" s="338" t="s">
        <v>83</v>
      </c>
      <c r="P28" s="339"/>
      <c r="Q28" s="339"/>
      <c r="R28" s="340"/>
      <c r="S28" s="181"/>
      <c r="T28" s="154"/>
    </row>
    <row r="29" spans="1:20" s="167" customFormat="1" ht="21" customHeight="1">
      <c r="A29" s="201"/>
      <c r="B29" s="261">
        <v>2</v>
      </c>
      <c r="C29" s="269">
        <v>116.27</v>
      </c>
      <c r="D29" s="269">
        <v>115.695</v>
      </c>
      <c r="E29" s="218">
        <f>(C29-D29)*1000</f>
        <v>575.0000000000028</v>
      </c>
      <c r="F29" s="338" t="s">
        <v>46</v>
      </c>
      <c r="G29" s="339"/>
      <c r="H29" s="339"/>
      <c r="I29" s="340"/>
      <c r="J29" s="205"/>
      <c r="K29" s="210"/>
      <c r="L29" s="211"/>
      <c r="M29" s="212"/>
      <c r="N29" s="213"/>
      <c r="O29" s="214"/>
      <c r="P29" s="215"/>
      <c r="Q29" s="215"/>
      <c r="R29" s="216"/>
      <c r="S29" s="181"/>
      <c r="T29" s="154"/>
    </row>
    <row r="30" spans="1:20" s="167" customFormat="1" ht="21" customHeight="1">
      <c r="A30" s="201"/>
      <c r="B30" s="210"/>
      <c r="C30" s="270"/>
      <c r="D30" s="272"/>
      <c r="E30" s="213"/>
      <c r="F30" s="214"/>
      <c r="G30" s="215"/>
      <c r="H30" s="215"/>
      <c r="I30" s="216"/>
      <c r="J30" s="205"/>
      <c r="K30" s="261">
        <v>2</v>
      </c>
      <c r="L30" s="217">
        <v>116.265</v>
      </c>
      <c r="M30" s="217">
        <v>115.985</v>
      </c>
      <c r="N30" s="218">
        <f>(L30-M30)*1000</f>
        <v>280.00000000000114</v>
      </c>
      <c r="O30" s="338" t="s">
        <v>118</v>
      </c>
      <c r="P30" s="339"/>
      <c r="Q30" s="339"/>
      <c r="R30" s="340"/>
      <c r="S30" s="181"/>
      <c r="T30" s="154"/>
    </row>
    <row r="31" spans="1:20" s="167" customFormat="1" ht="21" customHeight="1">
      <c r="A31" s="201"/>
      <c r="B31" s="261">
        <v>3</v>
      </c>
      <c r="C31" s="269">
        <v>116.293</v>
      </c>
      <c r="D31" s="269">
        <v>115.642</v>
      </c>
      <c r="E31" s="218">
        <f>(C31-D31)*1000</f>
        <v>651.0000000000105</v>
      </c>
      <c r="F31" s="338" t="s">
        <v>46</v>
      </c>
      <c r="G31" s="339"/>
      <c r="H31" s="339"/>
      <c r="I31" s="340"/>
      <c r="J31" s="205"/>
      <c r="K31" s="210"/>
      <c r="L31" s="211"/>
      <c r="M31" s="212"/>
      <c r="N31" s="213"/>
      <c r="O31" s="214"/>
      <c r="P31" s="215"/>
      <c r="Q31" s="215"/>
      <c r="R31" s="216"/>
      <c r="S31" s="181"/>
      <c r="T31" s="154"/>
    </row>
    <row r="32" spans="1:20" s="167" customFormat="1" ht="21" customHeight="1">
      <c r="A32" s="201"/>
      <c r="B32" s="210"/>
      <c r="C32" s="270"/>
      <c r="D32" s="272"/>
      <c r="E32" s="213"/>
      <c r="F32" s="214"/>
      <c r="G32" s="215"/>
      <c r="H32" s="215"/>
      <c r="I32" s="216"/>
      <c r="J32" s="205"/>
      <c r="K32" s="261">
        <v>3</v>
      </c>
      <c r="L32" s="217">
        <v>116.265</v>
      </c>
      <c r="M32" s="217">
        <v>116.03</v>
      </c>
      <c r="N32" s="218">
        <f>(L32-M32)*1000</f>
        <v>234.99999999999943</v>
      </c>
      <c r="O32" s="338" t="s">
        <v>84</v>
      </c>
      <c r="P32" s="339"/>
      <c r="Q32" s="339"/>
      <c r="R32" s="340"/>
      <c r="S32" s="181"/>
      <c r="T32" s="154"/>
    </row>
    <row r="33" spans="1:20" s="167" customFormat="1" ht="21" customHeight="1">
      <c r="A33" s="201"/>
      <c r="B33" s="261">
        <v>5</v>
      </c>
      <c r="C33" s="269">
        <v>116.267</v>
      </c>
      <c r="D33" s="269">
        <v>115.67</v>
      </c>
      <c r="E33" s="218">
        <f>(C33-D33)*1000</f>
        <v>596.9999999999942</v>
      </c>
      <c r="F33" s="338" t="s">
        <v>46</v>
      </c>
      <c r="G33" s="339"/>
      <c r="H33" s="339"/>
      <c r="I33" s="340"/>
      <c r="J33" s="205"/>
      <c r="K33" s="321"/>
      <c r="L33" s="270"/>
      <c r="M33" s="272"/>
      <c r="N33" s="322"/>
      <c r="O33" s="313"/>
      <c r="P33" s="314"/>
      <c r="Q33" s="314"/>
      <c r="R33" s="315"/>
      <c r="S33" s="181"/>
      <c r="T33" s="154"/>
    </row>
    <row r="34" spans="1:20" s="160" customFormat="1" ht="21" customHeight="1">
      <c r="A34" s="201"/>
      <c r="B34" s="219"/>
      <c r="C34" s="220"/>
      <c r="D34" s="221"/>
      <c r="E34" s="222"/>
      <c r="F34" s="223"/>
      <c r="G34" s="224"/>
      <c r="H34" s="224"/>
      <c r="I34" s="225"/>
      <c r="J34" s="205"/>
      <c r="K34" s="323"/>
      <c r="L34" s="324"/>
      <c r="M34" s="325"/>
      <c r="N34" s="326"/>
      <c r="O34" s="327"/>
      <c r="P34" s="328"/>
      <c r="Q34" s="328"/>
      <c r="R34" s="329"/>
      <c r="S34" s="181"/>
      <c r="T34" s="154"/>
    </row>
    <row r="35" spans="1:19" ht="21" customHeight="1" thickBo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</row>
  </sheetData>
  <sheetProtection password="E755" sheet="1" objects="1" scenarios="1"/>
  <mergeCells count="14">
    <mergeCell ref="F27:I27"/>
    <mergeCell ref="F33:I33"/>
    <mergeCell ref="F31:I31"/>
    <mergeCell ref="F29:I29"/>
    <mergeCell ref="O28:R28"/>
    <mergeCell ref="O30:R30"/>
    <mergeCell ref="O32:R32"/>
    <mergeCell ref="P9:Q9"/>
    <mergeCell ref="P20:Q20"/>
    <mergeCell ref="P21:Q21"/>
    <mergeCell ref="D24:G24"/>
    <mergeCell ref="M24:P24"/>
    <mergeCell ref="F25:I25"/>
    <mergeCell ref="O25:R2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26"/>
      <c r="AE1" s="127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26"/>
      <c r="BH1" s="12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7"/>
      <c r="C2" s="258"/>
      <c r="D2" s="258"/>
      <c r="E2" s="258"/>
      <c r="F2" s="258"/>
      <c r="G2" s="254" t="s">
        <v>51</v>
      </c>
      <c r="H2" s="258"/>
      <c r="I2" s="258"/>
      <c r="J2" s="258"/>
      <c r="K2" s="258"/>
      <c r="L2" s="259"/>
      <c r="N2" s="123"/>
      <c r="O2" s="124"/>
      <c r="P2" s="124"/>
      <c r="Q2" s="124"/>
      <c r="R2" s="124"/>
      <c r="S2" s="124"/>
      <c r="T2" s="345" t="s">
        <v>42</v>
      </c>
      <c r="U2" s="345"/>
      <c r="V2" s="345"/>
      <c r="W2" s="345"/>
      <c r="X2" s="124"/>
      <c r="Y2" s="124"/>
      <c r="Z2" s="124"/>
      <c r="AA2" s="124"/>
      <c r="AB2" s="124"/>
      <c r="AC2" s="125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H2" s="123"/>
      <c r="BI2" s="124"/>
      <c r="BJ2" s="124"/>
      <c r="BK2" s="124"/>
      <c r="BL2" s="124"/>
      <c r="BM2" s="124"/>
      <c r="BN2" s="345" t="s">
        <v>42</v>
      </c>
      <c r="BO2" s="345"/>
      <c r="BP2" s="345"/>
      <c r="BQ2" s="345"/>
      <c r="BR2" s="124"/>
      <c r="BS2" s="124"/>
      <c r="BT2" s="124"/>
      <c r="BU2" s="124"/>
      <c r="BV2" s="124"/>
      <c r="BW2" s="125"/>
      <c r="BY2" s="32"/>
      <c r="BZ2" s="257"/>
      <c r="CA2" s="258"/>
      <c r="CB2" s="258"/>
      <c r="CC2" s="258"/>
      <c r="CD2" s="258"/>
      <c r="CE2" s="254" t="s">
        <v>56</v>
      </c>
      <c r="CF2" s="258"/>
      <c r="CG2" s="258"/>
      <c r="CH2" s="258"/>
      <c r="CI2" s="258"/>
      <c r="CJ2" s="259"/>
    </row>
    <row r="3" spans="14:77" ht="21" customHeight="1" thickBot="1" thickTop="1">
      <c r="N3" s="346" t="s">
        <v>0</v>
      </c>
      <c r="O3" s="347"/>
      <c r="P3" s="109"/>
      <c r="Q3" s="108"/>
      <c r="R3" s="350" t="s">
        <v>1</v>
      </c>
      <c r="S3" s="351"/>
      <c r="T3" s="351"/>
      <c r="U3" s="352"/>
      <c r="V3" s="109"/>
      <c r="W3" s="233"/>
      <c r="X3" s="109"/>
      <c r="Y3" s="109"/>
      <c r="Z3" s="348" t="s">
        <v>2</v>
      </c>
      <c r="AA3" s="348"/>
      <c r="AB3" s="232"/>
      <c r="AC3" s="289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31"/>
      <c r="BI3" s="232"/>
      <c r="BJ3" s="348" t="s">
        <v>2</v>
      </c>
      <c r="BK3" s="348"/>
      <c r="BL3" s="232"/>
      <c r="BM3" s="233"/>
      <c r="BN3" s="109"/>
      <c r="BO3" s="108"/>
      <c r="BP3" s="356" t="s">
        <v>1</v>
      </c>
      <c r="BQ3" s="357"/>
      <c r="BR3" s="357"/>
      <c r="BS3" s="347"/>
      <c r="BT3" s="109"/>
      <c r="BU3" s="108"/>
      <c r="BV3" s="354" t="s">
        <v>0</v>
      </c>
      <c r="BW3" s="355"/>
      <c r="BY3" s="32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N4" s="3"/>
      <c r="O4" s="4"/>
      <c r="P4" s="5"/>
      <c r="Q4" s="6"/>
      <c r="R4" s="234"/>
      <c r="S4" s="234"/>
      <c r="T4" s="349" t="s">
        <v>67</v>
      </c>
      <c r="U4" s="349"/>
      <c r="V4" s="349"/>
      <c r="W4" s="349"/>
      <c r="X4" s="8"/>
      <c r="Y4" s="8"/>
      <c r="Z4" s="8"/>
      <c r="AA4" s="8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49" t="s">
        <v>52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10"/>
      <c r="BI4" s="8"/>
      <c r="BJ4" s="8"/>
      <c r="BK4" s="8"/>
      <c r="BL4" s="5"/>
      <c r="BM4" s="6"/>
      <c r="BN4" s="349" t="s">
        <v>67</v>
      </c>
      <c r="BO4" s="349"/>
      <c r="BP4" s="349"/>
      <c r="BQ4" s="349"/>
      <c r="BR4" s="234"/>
      <c r="BS4" s="234"/>
      <c r="BT4" s="7"/>
      <c r="BU4" s="7"/>
      <c r="BV4" s="11"/>
      <c r="BW4" s="9"/>
      <c r="BY4" s="32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3.25">
      <c r="B5" s="71"/>
      <c r="C5" s="72" t="s">
        <v>24</v>
      </c>
      <c r="D5" s="89"/>
      <c r="E5" s="74"/>
      <c r="F5" s="74"/>
      <c r="G5" s="75" t="s">
        <v>47</v>
      </c>
      <c r="H5" s="74"/>
      <c r="I5" s="74"/>
      <c r="J5" s="70"/>
      <c r="L5" s="78"/>
      <c r="N5" s="24"/>
      <c r="O5" s="102"/>
      <c r="P5" s="12"/>
      <c r="Q5" s="18"/>
      <c r="R5" s="15"/>
      <c r="S5" s="16"/>
      <c r="T5" s="12"/>
      <c r="U5" s="18"/>
      <c r="V5" s="12"/>
      <c r="W5" s="18"/>
      <c r="Y5" s="287"/>
      <c r="Z5" s="12"/>
      <c r="AA5" s="131"/>
      <c r="AB5" s="21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110"/>
      <c r="BI5" s="235"/>
      <c r="BJ5" s="239"/>
      <c r="BK5" s="235"/>
      <c r="BL5" s="236"/>
      <c r="BM5" s="18"/>
      <c r="BN5" s="12"/>
      <c r="BO5" s="18"/>
      <c r="BP5" s="12"/>
      <c r="BQ5" s="111"/>
      <c r="BR5" s="12"/>
      <c r="BS5" s="18"/>
      <c r="BT5" s="12"/>
      <c r="BU5" s="18"/>
      <c r="BV5" s="12"/>
      <c r="BW5" s="100"/>
      <c r="BY5" s="32"/>
      <c r="BZ5" s="71"/>
      <c r="CA5" s="72" t="s">
        <v>24</v>
      </c>
      <c r="CB5" s="89"/>
      <c r="CC5" s="74"/>
      <c r="CD5" s="74"/>
      <c r="CE5" s="75" t="s">
        <v>47</v>
      </c>
      <c r="CF5" s="74"/>
      <c r="CG5" s="74"/>
      <c r="CH5" s="70"/>
      <c r="CJ5" s="78"/>
    </row>
    <row r="6" spans="2:88" ht="21" customHeight="1">
      <c r="B6" s="71"/>
      <c r="C6" s="72" t="s">
        <v>21</v>
      </c>
      <c r="D6" s="89"/>
      <c r="E6" s="74"/>
      <c r="F6" s="74"/>
      <c r="G6" s="76" t="s">
        <v>92</v>
      </c>
      <c r="H6" s="74"/>
      <c r="I6" s="74"/>
      <c r="J6" s="70"/>
      <c r="K6" s="77" t="s">
        <v>48</v>
      </c>
      <c r="L6" s="78"/>
      <c r="N6" s="24"/>
      <c r="O6" s="18"/>
      <c r="P6" s="12"/>
      <c r="Q6" s="18"/>
      <c r="R6" s="15"/>
      <c r="S6" s="16"/>
      <c r="T6" s="17" t="s">
        <v>11</v>
      </c>
      <c r="U6" s="271">
        <v>116.27</v>
      </c>
      <c r="V6" s="12"/>
      <c r="W6" s="18"/>
      <c r="Y6" s="288"/>
      <c r="Z6" s="26" t="s">
        <v>12</v>
      </c>
      <c r="AA6" s="279">
        <v>116.427</v>
      </c>
      <c r="AB6" s="26" t="s">
        <v>58</v>
      </c>
      <c r="AC6" s="278">
        <v>116.362</v>
      </c>
      <c r="AD6" s="32"/>
      <c r="AE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48" t="s">
        <v>4</v>
      </c>
      <c r="AS6" s="22" t="s">
        <v>5</v>
      </c>
      <c r="AT6" s="264" t="s">
        <v>6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23" t="s">
        <v>73</v>
      </c>
      <c r="BI6" s="280">
        <v>115.709</v>
      </c>
      <c r="BJ6" s="240" t="s">
        <v>71</v>
      </c>
      <c r="BK6" s="280">
        <v>115.665</v>
      </c>
      <c r="BL6" s="237"/>
      <c r="BM6" s="18"/>
      <c r="BN6" s="12"/>
      <c r="BO6" s="18"/>
      <c r="BP6" s="21"/>
      <c r="BQ6" s="112"/>
      <c r="BR6" s="17" t="s">
        <v>13</v>
      </c>
      <c r="BS6" s="271">
        <v>115.695</v>
      </c>
      <c r="BT6" s="12"/>
      <c r="BU6" s="18"/>
      <c r="BV6" s="12"/>
      <c r="BW6" s="100"/>
      <c r="BY6" s="32"/>
      <c r="BZ6" s="71"/>
      <c r="CA6" s="72" t="s">
        <v>21</v>
      </c>
      <c r="CB6" s="89"/>
      <c r="CC6" s="74"/>
      <c r="CD6" s="74"/>
      <c r="CE6" s="76" t="s">
        <v>92</v>
      </c>
      <c r="CF6" s="74"/>
      <c r="CG6" s="74"/>
      <c r="CH6" s="70"/>
      <c r="CI6" s="77" t="s">
        <v>48</v>
      </c>
      <c r="CJ6" s="78"/>
    </row>
    <row r="7" spans="2:88" ht="21" customHeight="1">
      <c r="B7" s="71"/>
      <c r="C7" s="72" t="s">
        <v>22</v>
      </c>
      <c r="D7" s="89"/>
      <c r="E7" s="74"/>
      <c r="F7" s="74"/>
      <c r="G7" s="76" t="s">
        <v>65</v>
      </c>
      <c r="H7" s="74"/>
      <c r="I7" s="74"/>
      <c r="J7" s="89"/>
      <c r="K7" s="89"/>
      <c r="L7" s="117"/>
      <c r="N7" s="84" t="s">
        <v>35</v>
      </c>
      <c r="O7" s="265">
        <v>117.54</v>
      </c>
      <c r="P7" s="12"/>
      <c r="Q7" s="18"/>
      <c r="R7" s="15"/>
      <c r="S7" s="16"/>
      <c r="T7" s="12"/>
      <c r="U7" s="266"/>
      <c r="V7" s="12"/>
      <c r="W7" s="18"/>
      <c r="Y7" s="288"/>
      <c r="Z7" s="12"/>
      <c r="AA7" s="277"/>
      <c r="AB7" s="26" t="s">
        <v>59</v>
      </c>
      <c r="AC7" s="290" t="s">
        <v>95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110"/>
      <c r="BI7" s="52"/>
      <c r="BJ7" s="241"/>
      <c r="BK7" s="52"/>
      <c r="BL7" s="240" t="s">
        <v>75</v>
      </c>
      <c r="BM7" s="281">
        <v>115.482</v>
      </c>
      <c r="BN7" s="12"/>
      <c r="BO7" s="18"/>
      <c r="BP7" s="21"/>
      <c r="BQ7" s="112"/>
      <c r="BR7" s="12"/>
      <c r="BS7" s="266"/>
      <c r="BT7" s="12"/>
      <c r="BU7" s="18"/>
      <c r="BV7" s="101" t="s">
        <v>39</v>
      </c>
      <c r="BW7" s="273">
        <v>114.425</v>
      </c>
      <c r="BY7" s="32"/>
      <c r="BZ7" s="71"/>
      <c r="CA7" s="72" t="s">
        <v>22</v>
      </c>
      <c r="CB7" s="89"/>
      <c r="CC7" s="74"/>
      <c r="CD7" s="74"/>
      <c r="CE7" s="76" t="s">
        <v>65</v>
      </c>
      <c r="CF7" s="74"/>
      <c r="CG7" s="74"/>
      <c r="CH7" s="89"/>
      <c r="CI7" s="21"/>
      <c r="CJ7" s="117"/>
    </row>
    <row r="8" spans="2:88" ht="21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N8" s="24"/>
      <c r="O8" s="266"/>
      <c r="P8" s="12"/>
      <c r="Q8" s="18"/>
      <c r="R8" s="25" t="s">
        <v>7</v>
      </c>
      <c r="S8" s="268">
        <v>116.293</v>
      </c>
      <c r="T8" s="17" t="s">
        <v>3</v>
      </c>
      <c r="U8" s="271">
        <v>116.293</v>
      </c>
      <c r="V8" s="12"/>
      <c r="W8" s="18"/>
      <c r="X8" s="230" t="s">
        <v>8</v>
      </c>
      <c r="Y8" s="276">
        <v>116.576</v>
      </c>
      <c r="Z8" s="26" t="s">
        <v>43</v>
      </c>
      <c r="AA8" s="279">
        <v>116.279</v>
      </c>
      <c r="AB8" s="19" t="s">
        <v>97</v>
      </c>
      <c r="AC8" s="291">
        <v>116.569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114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23" t="s">
        <v>74</v>
      </c>
      <c r="BI8" s="280">
        <v>115.694</v>
      </c>
      <c r="BJ8" s="240" t="s">
        <v>72</v>
      </c>
      <c r="BK8" s="280">
        <v>115.573</v>
      </c>
      <c r="BL8" s="237"/>
      <c r="BM8" s="266"/>
      <c r="BN8" s="12"/>
      <c r="BO8" s="18"/>
      <c r="BP8" s="25" t="s">
        <v>9</v>
      </c>
      <c r="BQ8" s="268">
        <v>115.666</v>
      </c>
      <c r="BR8" s="17" t="s">
        <v>10</v>
      </c>
      <c r="BS8" s="271">
        <v>115.642</v>
      </c>
      <c r="BT8" s="12"/>
      <c r="BU8" s="18"/>
      <c r="BV8" s="12"/>
      <c r="BW8" s="274"/>
      <c r="BY8" s="32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1" customHeight="1">
      <c r="B9" s="118"/>
      <c r="C9" s="89"/>
      <c r="D9" s="89"/>
      <c r="E9" s="89"/>
      <c r="F9" s="89"/>
      <c r="G9" s="89"/>
      <c r="H9" s="89"/>
      <c r="I9" s="89"/>
      <c r="J9" s="89"/>
      <c r="K9" s="89"/>
      <c r="L9" s="117"/>
      <c r="N9" s="27" t="s">
        <v>29</v>
      </c>
      <c r="O9" s="267">
        <v>116.64</v>
      </c>
      <c r="P9" s="12"/>
      <c r="Q9" s="18"/>
      <c r="R9" s="15"/>
      <c r="S9" s="16"/>
      <c r="T9" s="12"/>
      <c r="U9" s="266"/>
      <c r="V9" s="12"/>
      <c r="W9" s="18"/>
      <c r="Y9" s="288"/>
      <c r="Z9" s="12"/>
      <c r="AA9" s="277"/>
      <c r="AB9" s="26" t="s">
        <v>87</v>
      </c>
      <c r="AC9" s="290" t="s">
        <v>96</v>
      </c>
      <c r="AD9" s="32"/>
      <c r="AE9" s="32"/>
      <c r="AF9" s="32"/>
      <c r="AG9" s="32"/>
      <c r="AH9" s="32"/>
      <c r="AI9" s="32"/>
      <c r="AJ9" s="32"/>
      <c r="AK9" s="32"/>
      <c r="AL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Z9" s="32"/>
      <c r="BA9" s="32"/>
      <c r="BB9" s="32"/>
      <c r="BC9" s="32"/>
      <c r="BD9" s="32"/>
      <c r="BE9" s="32"/>
      <c r="BF9" s="32"/>
      <c r="BG9" s="32"/>
      <c r="BH9" s="110"/>
      <c r="BI9" s="52"/>
      <c r="BJ9" s="241"/>
      <c r="BK9" s="52"/>
      <c r="BL9" s="240" t="s">
        <v>86</v>
      </c>
      <c r="BM9" s="281">
        <v>115.5</v>
      </c>
      <c r="BN9" s="12"/>
      <c r="BO9" s="18"/>
      <c r="BP9" s="15"/>
      <c r="BQ9" s="16"/>
      <c r="BR9" s="12"/>
      <c r="BS9" s="266"/>
      <c r="BT9" s="12"/>
      <c r="BU9" s="18"/>
      <c r="BV9" s="31" t="s">
        <v>30</v>
      </c>
      <c r="BW9" s="275">
        <v>115.21</v>
      </c>
      <c r="BY9" s="32"/>
      <c r="BZ9" s="118"/>
      <c r="CA9" s="89"/>
      <c r="CB9" s="89"/>
      <c r="CC9" s="89"/>
      <c r="CD9" s="89"/>
      <c r="CE9" s="89"/>
      <c r="CF9" s="89"/>
      <c r="CG9" s="89"/>
      <c r="CH9" s="89"/>
      <c r="CI9" s="89"/>
      <c r="CJ9" s="117"/>
    </row>
    <row r="10" spans="2:88" ht="21" customHeight="1">
      <c r="B10" s="71"/>
      <c r="C10" s="119" t="s">
        <v>31</v>
      </c>
      <c r="D10" s="89"/>
      <c r="E10" s="89"/>
      <c r="F10" s="70"/>
      <c r="G10" s="129" t="s">
        <v>49</v>
      </c>
      <c r="H10" s="89"/>
      <c r="I10" s="89"/>
      <c r="J10" s="69" t="s">
        <v>32</v>
      </c>
      <c r="K10" s="260">
        <v>90</v>
      </c>
      <c r="L10" s="78"/>
      <c r="N10" s="24"/>
      <c r="O10" s="18"/>
      <c r="P10" s="12"/>
      <c r="Q10" s="18"/>
      <c r="R10" s="15"/>
      <c r="S10" s="16"/>
      <c r="T10" s="17" t="s">
        <v>57</v>
      </c>
      <c r="U10" s="271">
        <v>116.267</v>
      </c>
      <c r="V10" s="12"/>
      <c r="W10" s="18"/>
      <c r="Y10" s="288"/>
      <c r="Z10" s="26" t="s">
        <v>44</v>
      </c>
      <c r="AA10" s="279">
        <v>116.26</v>
      </c>
      <c r="AB10" s="19" t="s">
        <v>97</v>
      </c>
      <c r="AC10" s="278">
        <v>116.608</v>
      </c>
      <c r="AD10" s="32"/>
      <c r="AE10" s="32"/>
      <c r="AF10" s="32"/>
      <c r="AG10" s="32"/>
      <c r="AH10" s="32"/>
      <c r="AI10" s="32"/>
      <c r="AJ10" s="32"/>
      <c r="AK10" s="32"/>
      <c r="AL10" s="32"/>
      <c r="AN10" s="32"/>
      <c r="AO10" s="32"/>
      <c r="AP10" s="32"/>
      <c r="AQ10" s="32"/>
      <c r="AR10" s="32"/>
      <c r="AS10" s="249" t="s">
        <v>62</v>
      </c>
      <c r="AT10" s="32"/>
      <c r="AU10" s="32"/>
      <c r="AV10" s="32"/>
      <c r="AW10" s="32"/>
      <c r="AX10" s="32"/>
      <c r="AZ10" s="32"/>
      <c r="BA10" s="32"/>
      <c r="BB10" s="32"/>
      <c r="BC10" s="32"/>
      <c r="BD10" s="32"/>
      <c r="BE10" s="32"/>
      <c r="BF10" s="32"/>
      <c r="BG10" s="32"/>
      <c r="BH10" s="23" t="s">
        <v>70</v>
      </c>
      <c r="BI10" s="280">
        <v>115.681</v>
      </c>
      <c r="BJ10" s="240" t="s">
        <v>76</v>
      </c>
      <c r="BK10" s="280">
        <v>115.573</v>
      </c>
      <c r="BL10" s="237"/>
      <c r="BM10" s="18"/>
      <c r="BN10" s="12"/>
      <c r="BO10" s="18"/>
      <c r="BP10" s="15"/>
      <c r="BQ10" s="16"/>
      <c r="BR10" s="17" t="s">
        <v>55</v>
      </c>
      <c r="BS10" s="271">
        <v>115.67</v>
      </c>
      <c r="BT10" s="12"/>
      <c r="BU10" s="18"/>
      <c r="BV10" s="12"/>
      <c r="BW10" s="100"/>
      <c r="BY10" s="32"/>
      <c r="BZ10" s="71"/>
      <c r="CA10" s="119" t="s">
        <v>31</v>
      </c>
      <c r="CB10" s="89"/>
      <c r="CC10" s="89"/>
      <c r="CD10" s="70"/>
      <c r="CE10" s="129" t="s">
        <v>49</v>
      </c>
      <c r="CF10" s="89"/>
      <c r="CG10" s="89"/>
      <c r="CH10" s="69" t="s">
        <v>32</v>
      </c>
      <c r="CI10" s="260">
        <v>90</v>
      </c>
      <c r="CJ10" s="78"/>
    </row>
    <row r="11" spans="2:88" ht="21" customHeight="1" thickBot="1">
      <c r="B11" s="71"/>
      <c r="C11" s="119" t="s">
        <v>34</v>
      </c>
      <c r="D11" s="89"/>
      <c r="E11" s="89"/>
      <c r="F11" s="70"/>
      <c r="G11" s="129" t="s">
        <v>50</v>
      </c>
      <c r="H11" s="89"/>
      <c r="I11" s="19"/>
      <c r="J11" s="69" t="s">
        <v>33</v>
      </c>
      <c r="K11" s="260">
        <v>30</v>
      </c>
      <c r="L11" s="78"/>
      <c r="N11" s="103"/>
      <c r="O11" s="104"/>
      <c r="P11" s="105"/>
      <c r="Q11" s="104"/>
      <c r="R11" s="105"/>
      <c r="S11" s="106"/>
      <c r="T11" s="105"/>
      <c r="U11" s="104"/>
      <c r="V11" s="105"/>
      <c r="W11" s="104"/>
      <c r="X11" s="105"/>
      <c r="Y11" s="106"/>
      <c r="Z11" s="90"/>
      <c r="AA11" s="106"/>
      <c r="AB11" s="90"/>
      <c r="AC11" s="67"/>
      <c r="AD11" s="32"/>
      <c r="AE11" s="32"/>
      <c r="AF11" s="32"/>
      <c r="AG11" s="32"/>
      <c r="AH11" s="32"/>
      <c r="AI11" s="32"/>
      <c r="AJ11" s="32"/>
      <c r="AK11" s="32"/>
      <c r="AL11" s="32"/>
      <c r="AN11" s="32"/>
      <c r="AO11" s="32"/>
      <c r="AP11" s="32"/>
      <c r="AQ11" s="32"/>
      <c r="AR11" s="32"/>
      <c r="AS11" s="137" t="s">
        <v>63</v>
      </c>
      <c r="AT11" s="32"/>
      <c r="AU11" s="32"/>
      <c r="AV11" s="32"/>
      <c r="AW11" s="32"/>
      <c r="AX11" s="32"/>
      <c r="AZ11" s="32"/>
      <c r="BA11" s="32"/>
      <c r="BB11" s="32"/>
      <c r="BC11" s="32"/>
      <c r="BD11" s="32"/>
      <c r="BE11" s="32"/>
      <c r="BF11" s="32"/>
      <c r="BG11" s="32"/>
      <c r="BH11" s="107"/>
      <c r="BI11" s="63"/>
      <c r="BJ11" s="242"/>
      <c r="BK11" s="63"/>
      <c r="BL11" s="238"/>
      <c r="BM11" s="104"/>
      <c r="BN11" s="105"/>
      <c r="BO11" s="104"/>
      <c r="BP11" s="90"/>
      <c r="BQ11" s="114"/>
      <c r="BR11" s="90"/>
      <c r="BS11" s="65"/>
      <c r="BT11" s="105"/>
      <c r="BU11" s="104"/>
      <c r="BV11" s="113"/>
      <c r="BW11" s="115"/>
      <c r="BY11" s="32"/>
      <c r="BZ11" s="71"/>
      <c r="CA11" s="119" t="s">
        <v>34</v>
      </c>
      <c r="CB11" s="89"/>
      <c r="CC11" s="89"/>
      <c r="CD11" s="70"/>
      <c r="CE11" s="129" t="s">
        <v>50</v>
      </c>
      <c r="CF11" s="89"/>
      <c r="CG11" s="19"/>
      <c r="CH11" s="69" t="s">
        <v>33</v>
      </c>
      <c r="CI11" s="260">
        <v>30</v>
      </c>
      <c r="CJ11" s="78"/>
    </row>
    <row r="12" spans="2:88" ht="21" customHeight="1" thickBot="1"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2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37" t="s">
        <v>64</v>
      </c>
      <c r="AT12" s="32"/>
      <c r="AU12" s="32"/>
      <c r="AV12" s="32"/>
      <c r="AW12" s="32"/>
      <c r="AX12" s="32"/>
      <c r="AZ12" s="32"/>
      <c r="BA12" s="32"/>
      <c r="BB12" s="32"/>
      <c r="BC12" s="32"/>
      <c r="BD12" s="32"/>
      <c r="BE12" s="32"/>
      <c r="BF12" s="32"/>
      <c r="BG12" s="32"/>
      <c r="BY12" s="32"/>
      <c r="BZ12" s="120"/>
      <c r="CA12" s="121"/>
      <c r="CB12" s="121"/>
      <c r="CC12" s="121"/>
      <c r="CD12" s="121"/>
      <c r="CE12" s="121"/>
      <c r="CF12" s="121"/>
      <c r="CG12" s="121"/>
      <c r="CH12" s="121"/>
      <c r="CI12" s="121"/>
      <c r="CJ12" s="122"/>
    </row>
    <row r="13" ht="18" customHeight="1" thickTop="1"/>
    <row r="14" spans="51:67" ht="18" customHeight="1">
      <c r="AY14" s="295">
        <v>115.905</v>
      </c>
      <c r="BO14" s="294" t="s">
        <v>60</v>
      </c>
    </row>
    <row r="15" spans="2:87" ht="18" customHeight="1">
      <c r="B15" s="2"/>
      <c r="C15" s="2"/>
      <c r="K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Y15" s="32"/>
      <c r="BB15" s="32"/>
      <c r="BC15" s="32"/>
      <c r="BE15" s="32"/>
      <c r="BF15" s="32"/>
      <c r="BH15" s="32"/>
      <c r="BJ15" s="32"/>
      <c r="BL15" s="32"/>
      <c r="BM15" s="32"/>
      <c r="BN15" s="32"/>
      <c r="BO15" s="32"/>
      <c r="BP15" s="32"/>
      <c r="BU15" s="298" t="s">
        <v>103</v>
      </c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3:73" ht="18" customHeight="1">
      <c r="C16" s="2"/>
      <c r="K16" s="32"/>
      <c r="M16" s="32"/>
      <c r="O16" s="2"/>
      <c r="Q16" s="253" t="s">
        <v>53</v>
      </c>
      <c r="Y16" s="292" t="s">
        <v>98</v>
      </c>
      <c r="AA16" s="32"/>
      <c r="AB16" s="32"/>
      <c r="AC16" s="32"/>
      <c r="AG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BO16" s="32"/>
      <c r="BP16" s="32"/>
      <c r="BU16" s="246" t="s">
        <v>88</v>
      </c>
    </row>
    <row r="17" spans="13:73" ht="18" customHeight="1">
      <c r="M17" s="32"/>
      <c r="N17" s="32"/>
      <c r="O17" s="32"/>
      <c r="P17" s="32"/>
      <c r="Q17" s="32"/>
      <c r="R17" s="32"/>
      <c r="BO17" s="294" t="s">
        <v>54</v>
      </c>
      <c r="BP17" s="32"/>
      <c r="BQ17" s="32"/>
      <c r="BU17" s="247" t="s">
        <v>91</v>
      </c>
    </row>
    <row r="18" spans="12:73" ht="18" customHeight="1">
      <c r="L18" s="32"/>
      <c r="M18" s="32"/>
      <c r="R18" s="294" t="s">
        <v>85</v>
      </c>
      <c r="V18" s="253">
        <v>6</v>
      </c>
      <c r="Y18" s="253">
        <v>7</v>
      </c>
      <c r="AS18" s="32"/>
      <c r="BO18" s="32"/>
      <c r="BQ18" s="32"/>
      <c r="BU18" s="312" t="s">
        <v>111</v>
      </c>
    </row>
    <row r="19" spans="11:69" ht="18" customHeight="1">
      <c r="K19" s="32"/>
      <c r="M19" s="32"/>
      <c r="N19" s="32"/>
      <c r="O19" s="32"/>
      <c r="P19" s="32"/>
      <c r="Q19" s="34" t="s">
        <v>58</v>
      </c>
      <c r="T19" s="32"/>
      <c r="U19" s="32"/>
      <c r="V19" s="32"/>
      <c r="W19" s="32"/>
      <c r="X19" s="32"/>
      <c r="Y19" s="32"/>
      <c r="AC19" s="32"/>
      <c r="AD19" s="32"/>
      <c r="AE19" s="32"/>
      <c r="AF19" s="32"/>
      <c r="AG19" s="32"/>
      <c r="AH19" s="32"/>
      <c r="AJ19" s="32"/>
      <c r="AL19" s="32"/>
      <c r="AS19" s="32"/>
      <c r="AT19" s="32"/>
      <c r="AV19" s="32"/>
      <c r="BN19" s="32"/>
      <c r="BO19" s="32"/>
      <c r="BP19" s="32"/>
      <c r="BQ19" s="32"/>
    </row>
    <row r="20" spans="2:73" ht="18" customHeight="1">
      <c r="B20" s="35"/>
      <c r="C20" s="35"/>
      <c r="D20" s="35"/>
      <c r="G20" s="138" t="s">
        <v>59</v>
      </c>
      <c r="J20" s="35"/>
      <c r="K20" s="35"/>
      <c r="L20" s="35"/>
      <c r="M20" s="33"/>
      <c r="N20" s="35"/>
      <c r="O20" s="35"/>
      <c r="P20" s="35"/>
      <c r="Q20" s="35"/>
      <c r="R20" s="33"/>
      <c r="U20" s="32"/>
      <c r="V20" s="32"/>
      <c r="W20" s="32"/>
      <c r="X20" s="297" t="s">
        <v>57</v>
      </c>
      <c r="BQ20" s="32"/>
      <c r="BR20" s="32"/>
      <c r="BU20" s="32"/>
    </row>
    <row r="21" spans="2:84" ht="18" customHeight="1">
      <c r="B21" s="35"/>
      <c r="C21" s="316" t="s">
        <v>115</v>
      </c>
      <c r="D21" s="35"/>
      <c r="J21" s="35"/>
      <c r="K21" s="35"/>
      <c r="L21" s="35"/>
      <c r="M21" s="35"/>
      <c r="N21" s="35"/>
      <c r="O21" s="35"/>
      <c r="P21" s="35"/>
      <c r="Q21" s="33"/>
      <c r="R21" s="35"/>
      <c r="U21" s="32"/>
      <c r="V21" s="32"/>
      <c r="W21" s="32"/>
      <c r="Z21" s="33"/>
      <c r="AA21" s="35"/>
      <c r="AD21" s="32"/>
      <c r="AE21" s="32"/>
      <c r="AF21" s="32"/>
      <c r="AG21" s="32"/>
      <c r="AH21" s="32"/>
      <c r="AI21" s="32"/>
      <c r="AJ21" s="32"/>
      <c r="AK21" s="32"/>
      <c r="AL21" s="32"/>
      <c r="AZ21" s="32"/>
      <c r="BA21" s="32"/>
      <c r="BB21" s="32"/>
      <c r="BC21" s="32"/>
      <c r="BD21" s="32"/>
      <c r="BE21" s="32"/>
      <c r="BF21" s="32"/>
      <c r="BG21" s="32"/>
      <c r="BO21" s="34" t="s">
        <v>70</v>
      </c>
      <c r="BQ21" s="32"/>
      <c r="BR21" s="32"/>
      <c r="BS21" s="253">
        <v>11</v>
      </c>
      <c r="BU21" s="32"/>
      <c r="CA21" s="32"/>
      <c r="CB21" s="32"/>
      <c r="CC21" s="32"/>
      <c r="CD21" s="35"/>
      <c r="CE21" s="35"/>
      <c r="CF21" s="35"/>
    </row>
    <row r="22" spans="2:84" ht="18" customHeight="1">
      <c r="B22" s="35"/>
      <c r="C22" s="317">
        <v>5344</v>
      </c>
      <c r="D22" s="35"/>
      <c r="J22" s="35"/>
      <c r="K22" s="35"/>
      <c r="L22" s="35"/>
      <c r="M22" s="35"/>
      <c r="N22" s="35"/>
      <c r="O22" s="35"/>
      <c r="P22" s="35"/>
      <c r="Q22" s="35"/>
      <c r="R22" s="35"/>
      <c r="S22" s="251">
        <v>4</v>
      </c>
      <c r="T22" s="32"/>
      <c r="U22" s="32"/>
      <c r="V22" s="32"/>
      <c r="W22" s="32"/>
      <c r="X22" s="32"/>
      <c r="Y22" s="32"/>
      <c r="AA22" s="35"/>
      <c r="AD22" s="32"/>
      <c r="AE22" s="32"/>
      <c r="AF22" s="32"/>
      <c r="AG22" s="32"/>
      <c r="AH22" s="32"/>
      <c r="AI22" s="32"/>
      <c r="AJ22" s="32"/>
      <c r="AK22" s="32"/>
      <c r="AL22" s="32"/>
      <c r="AS22" s="33"/>
      <c r="AZ22" s="32"/>
      <c r="BA22" s="32"/>
      <c r="BB22" s="32"/>
      <c r="BC22" s="32"/>
      <c r="BD22" s="32"/>
      <c r="BE22" s="32"/>
      <c r="BF22" s="32"/>
      <c r="BG22" s="32"/>
      <c r="BM22" s="32"/>
      <c r="BN22" s="32"/>
      <c r="BO22" s="32"/>
      <c r="BP22" s="32"/>
      <c r="BQ22" s="32"/>
      <c r="BR22" s="32"/>
      <c r="BS22" s="32"/>
      <c r="BT22" s="32"/>
      <c r="BW22" s="138" t="s">
        <v>76</v>
      </c>
      <c r="CD22" s="35"/>
      <c r="CE22" s="316" t="s">
        <v>115</v>
      </c>
      <c r="CF22" s="35"/>
    </row>
    <row r="23" spans="2:84" ht="18" customHeight="1">
      <c r="B23" s="35"/>
      <c r="C23" s="35"/>
      <c r="D23" s="35"/>
      <c r="E23" s="32"/>
      <c r="F23" s="32"/>
      <c r="J23" s="33"/>
      <c r="K23" s="35"/>
      <c r="L23" s="319" t="s">
        <v>117</v>
      </c>
      <c r="M23" s="35"/>
      <c r="N23" s="35"/>
      <c r="O23" s="35"/>
      <c r="P23" s="35"/>
      <c r="Q23" s="35"/>
      <c r="R23" s="35"/>
      <c r="S23" s="32"/>
      <c r="V23" s="135" t="s">
        <v>3</v>
      </c>
      <c r="AA23" s="33"/>
      <c r="AD23" s="32"/>
      <c r="AE23" s="32"/>
      <c r="AF23" s="32"/>
      <c r="AG23" s="32"/>
      <c r="AH23" s="32"/>
      <c r="AI23" s="32"/>
      <c r="AJ23" s="32"/>
      <c r="AK23" s="32"/>
      <c r="AL23" s="32"/>
      <c r="AZ23" s="32"/>
      <c r="BA23" s="32"/>
      <c r="BB23" s="32"/>
      <c r="BC23" s="32"/>
      <c r="BD23" s="32"/>
      <c r="BE23" s="32"/>
      <c r="BF23" s="32"/>
      <c r="BG23" s="32"/>
      <c r="BP23" s="32"/>
      <c r="BR23" s="32"/>
      <c r="BU23" s="251">
        <v>13</v>
      </c>
      <c r="BY23" s="32"/>
      <c r="CA23" s="142" t="s">
        <v>90</v>
      </c>
      <c r="CB23" s="138" t="s">
        <v>86</v>
      </c>
      <c r="CD23" s="35"/>
      <c r="CE23" s="317">
        <v>5339</v>
      </c>
      <c r="CF23" s="35"/>
    </row>
    <row r="24" spans="2:84" ht="18" customHeight="1">
      <c r="B24" s="32"/>
      <c r="C24" s="32"/>
      <c r="D24" s="32"/>
      <c r="E24" s="32"/>
      <c r="F24" s="32"/>
      <c r="I24" s="32"/>
      <c r="J24" s="35"/>
      <c r="K24" s="33"/>
      <c r="L24" s="33"/>
      <c r="M24" s="33"/>
      <c r="N24" s="35"/>
      <c r="O24" s="35"/>
      <c r="P24" s="35"/>
      <c r="Q24" s="35"/>
      <c r="R24" s="35"/>
      <c r="S24" s="32"/>
      <c r="AA24" s="35"/>
      <c r="AD24" s="32"/>
      <c r="AE24" s="32"/>
      <c r="AF24" s="32"/>
      <c r="AG24" s="32"/>
      <c r="AH24" s="32"/>
      <c r="AI24" s="32"/>
      <c r="AJ24" s="32"/>
      <c r="AK24" s="32"/>
      <c r="AL24" s="32"/>
      <c r="AZ24" s="32"/>
      <c r="BA24" s="32"/>
      <c r="BB24" s="32"/>
      <c r="BC24" s="32"/>
      <c r="BD24" s="32"/>
      <c r="BE24" s="32"/>
      <c r="BF24" s="32"/>
      <c r="BG24" s="32"/>
      <c r="BP24" s="38" t="s">
        <v>55</v>
      </c>
      <c r="BS24" s="32"/>
      <c r="BU24" s="32"/>
      <c r="BV24" s="32"/>
      <c r="BW24" s="251">
        <v>15</v>
      </c>
      <c r="BX24" s="251">
        <v>16</v>
      </c>
      <c r="CD24" s="35"/>
      <c r="CE24" s="35"/>
      <c r="CF24" s="35"/>
    </row>
    <row r="25" spans="1:89" ht="18" customHeight="1">
      <c r="A25" s="39"/>
      <c r="C25" s="32"/>
      <c r="E25" s="32"/>
      <c r="G25" s="145" t="s">
        <v>87</v>
      </c>
      <c r="H25" s="32"/>
      <c r="J25" s="33"/>
      <c r="K25" s="33"/>
      <c r="L25" s="35"/>
      <c r="M25" s="33"/>
      <c r="N25" s="35"/>
      <c r="O25" s="320">
        <v>2</v>
      </c>
      <c r="P25" s="33"/>
      <c r="Q25" s="33"/>
      <c r="R25" s="33"/>
      <c r="S25" s="32"/>
      <c r="T25" s="32"/>
      <c r="U25" s="32"/>
      <c r="V25" s="32"/>
      <c r="X25" s="32"/>
      <c r="Y25" s="32"/>
      <c r="AA25" s="35"/>
      <c r="AD25" s="32"/>
      <c r="AE25" s="32"/>
      <c r="AF25" s="32"/>
      <c r="AG25" s="32"/>
      <c r="AH25" s="32"/>
      <c r="AI25" s="32"/>
      <c r="AJ25" s="32"/>
      <c r="AK25" s="32"/>
      <c r="AL25" s="32"/>
      <c r="AS25" s="33"/>
      <c r="AZ25" s="32"/>
      <c r="BA25" s="32"/>
      <c r="BB25" s="32"/>
      <c r="BC25" s="32"/>
      <c r="BD25" s="32"/>
      <c r="BE25" s="32"/>
      <c r="BF25" s="32"/>
      <c r="BG25" s="32"/>
      <c r="BM25" s="32"/>
      <c r="BN25" s="32"/>
      <c r="BO25" s="32"/>
      <c r="BQ25" s="32"/>
      <c r="BR25" s="32"/>
      <c r="BT25" s="32"/>
      <c r="BU25" s="32"/>
      <c r="BW25" s="32"/>
      <c r="BX25" s="32"/>
      <c r="BY25" s="32"/>
      <c r="CK25" s="39"/>
    </row>
    <row r="26" spans="1:87" ht="18" customHeight="1">
      <c r="A26" s="39"/>
      <c r="G26" s="250" t="s">
        <v>8</v>
      </c>
      <c r="J26" s="35"/>
      <c r="K26" s="35"/>
      <c r="L26" s="35"/>
      <c r="M26" s="33"/>
      <c r="N26" s="35"/>
      <c r="O26" s="33"/>
      <c r="P26" s="33"/>
      <c r="Q26" s="35"/>
      <c r="R26" s="35"/>
      <c r="T26" s="32"/>
      <c r="V26" s="135" t="s">
        <v>7</v>
      </c>
      <c r="AA26" s="35"/>
      <c r="AD26" s="32"/>
      <c r="AE26" s="32"/>
      <c r="AF26" s="32"/>
      <c r="AG26" s="32"/>
      <c r="AH26" s="32"/>
      <c r="AI26" s="32"/>
      <c r="AJ26" s="32"/>
      <c r="AK26" s="32"/>
      <c r="AL26" s="32"/>
      <c r="AZ26" s="32"/>
      <c r="BA26" s="32"/>
      <c r="BB26" s="32"/>
      <c r="BC26" s="32"/>
      <c r="BD26" s="32"/>
      <c r="BE26" s="32"/>
      <c r="BF26" s="32"/>
      <c r="BG26" s="32"/>
      <c r="BO26" s="32"/>
      <c r="BW26" s="138" t="s">
        <v>72</v>
      </c>
      <c r="CA26" s="36"/>
      <c r="CD26" s="141" t="s">
        <v>75</v>
      </c>
      <c r="CI26" s="143" t="s">
        <v>30</v>
      </c>
    </row>
    <row r="27" spans="1:89" ht="18" customHeight="1">
      <c r="A27" s="39"/>
      <c r="L27" s="251">
        <v>1</v>
      </c>
      <c r="AA27" s="35"/>
      <c r="AD27" s="32"/>
      <c r="AE27" s="32"/>
      <c r="AF27" s="32"/>
      <c r="AG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R27" s="132" t="s">
        <v>10</v>
      </c>
      <c r="CK27" s="39"/>
    </row>
    <row r="28" spans="2:88" ht="18" customHeight="1">
      <c r="B28" s="39"/>
      <c r="J28" s="32"/>
      <c r="L28" s="32"/>
      <c r="M28" s="32"/>
      <c r="N28" s="32"/>
      <c r="Q28" s="32"/>
      <c r="R28" s="32"/>
      <c r="U28" s="32"/>
      <c r="Y28" s="32"/>
      <c r="AA28" s="35"/>
      <c r="AD28" s="32"/>
      <c r="AE28" s="32"/>
      <c r="AF28" s="32"/>
      <c r="AG28" s="32"/>
      <c r="AH28" s="32"/>
      <c r="AI28" s="32"/>
      <c r="AJ28" s="32"/>
      <c r="AK28" s="32"/>
      <c r="AL28" s="32"/>
      <c r="AS28" s="33"/>
      <c r="AZ28" s="32"/>
      <c r="BA28" s="32"/>
      <c r="BB28" s="32"/>
      <c r="BC28" s="32"/>
      <c r="BD28" s="32"/>
      <c r="BE28" s="32"/>
      <c r="BF28" s="32"/>
      <c r="BG28" s="32"/>
      <c r="BN28" s="32"/>
      <c r="BP28" s="32"/>
      <c r="BQ28" s="32"/>
      <c r="BR28" s="32"/>
      <c r="BS28" s="32"/>
      <c r="BU28" s="32"/>
      <c r="BV28" s="32"/>
      <c r="BW28" s="32"/>
      <c r="BX28" s="32"/>
      <c r="BY28" s="32"/>
      <c r="CD28" s="32"/>
      <c r="CJ28" s="39"/>
    </row>
    <row r="29" spans="17:82" ht="18" customHeight="1">
      <c r="Q29" s="251">
        <v>3</v>
      </c>
      <c r="X29" s="134" t="s">
        <v>11</v>
      </c>
      <c r="AA29" s="35"/>
      <c r="AD29" s="32"/>
      <c r="AE29" s="32"/>
      <c r="AF29" s="32"/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G29" s="32"/>
      <c r="BW29" s="251">
        <v>14</v>
      </c>
      <c r="CD29" s="251">
        <v>17</v>
      </c>
    </row>
    <row r="30" spans="3:73" ht="18" customHeight="1">
      <c r="C30" s="143" t="s">
        <v>29</v>
      </c>
      <c r="L30" s="34" t="s">
        <v>12</v>
      </c>
      <c r="N30" s="32"/>
      <c r="O30" s="32"/>
      <c r="T30" s="32"/>
      <c r="U30" s="32"/>
      <c r="V30" s="32"/>
      <c r="W30" s="32"/>
      <c r="AA30" s="33"/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2"/>
      <c r="BB30" s="32"/>
      <c r="BC30" s="32"/>
      <c r="BD30" s="32"/>
      <c r="BE30" s="32"/>
      <c r="BF30" s="32"/>
      <c r="BG30" s="32"/>
      <c r="BL30" s="32"/>
      <c r="BM30" s="32"/>
      <c r="BP30" s="293" t="s">
        <v>9</v>
      </c>
      <c r="BR30" s="32"/>
      <c r="BS30" s="32"/>
      <c r="BT30" s="32"/>
      <c r="BU30" s="32"/>
    </row>
    <row r="31" spans="3:87" ht="18" customHeight="1">
      <c r="C31" s="40"/>
      <c r="J31" s="2"/>
      <c r="K31" s="32"/>
      <c r="L31" s="32"/>
      <c r="M31" s="2"/>
      <c r="N31" s="32"/>
      <c r="O31" s="32"/>
      <c r="Q31" s="32"/>
      <c r="S31" s="32"/>
      <c r="T31" s="251">
        <v>5</v>
      </c>
      <c r="V31" s="32"/>
      <c r="W31" s="32"/>
      <c r="X31" s="32"/>
      <c r="Y31" s="32"/>
      <c r="Z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N31" s="32"/>
      <c r="AP31" s="32"/>
      <c r="AS31" s="33"/>
      <c r="AX31" s="32"/>
      <c r="AZ31" s="32"/>
      <c r="BA31" s="32"/>
      <c r="BB31" s="32"/>
      <c r="BC31" s="32"/>
      <c r="BD31" s="32"/>
      <c r="BE31" s="32"/>
      <c r="BF31" s="32"/>
      <c r="BG31" s="32"/>
      <c r="BI31" s="32"/>
      <c r="BJ31" s="32"/>
      <c r="BK31" s="32"/>
      <c r="BL31" s="32"/>
      <c r="BO31" s="32"/>
      <c r="BQ31" s="32"/>
      <c r="BR31" s="32"/>
      <c r="BT31" s="251">
        <v>12</v>
      </c>
      <c r="CI31" s="42"/>
    </row>
    <row r="32" spans="3:87" ht="18" customHeight="1">
      <c r="C32" s="40"/>
      <c r="I32" s="32"/>
      <c r="N32" s="32"/>
      <c r="O32" s="32"/>
      <c r="T32" s="32"/>
      <c r="V32" s="32"/>
      <c r="W32" s="255" t="s">
        <v>43</v>
      </c>
      <c r="AD32" s="32"/>
      <c r="AE32" s="32"/>
      <c r="AF32" s="32"/>
      <c r="AG32" s="32"/>
      <c r="AH32" s="32"/>
      <c r="AI32" s="32"/>
      <c r="AJ32" s="32"/>
      <c r="AL32" s="32"/>
      <c r="AZ32" s="32"/>
      <c r="BA32" s="32"/>
      <c r="BB32" s="32"/>
      <c r="BC32" s="32"/>
      <c r="BD32" s="32"/>
      <c r="BE32" s="32"/>
      <c r="BF32" s="32"/>
      <c r="BG32" s="32"/>
      <c r="BL32" s="32"/>
      <c r="BN32" s="32"/>
      <c r="BQ32" s="38"/>
      <c r="BR32" s="32"/>
      <c r="BS32" s="32"/>
      <c r="BU32" s="37"/>
      <c r="BW32" s="39"/>
      <c r="CI32" s="42"/>
    </row>
    <row r="33" spans="3:87" ht="18" customHeight="1">
      <c r="C33" s="40"/>
      <c r="I33" s="41"/>
      <c r="O33" s="32"/>
      <c r="T33" s="32"/>
      <c r="V33" s="32"/>
      <c r="W33" s="32"/>
      <c r="X33" s="32"/>
      <c r="AA33" s="32"/>
      <c r="AB33" s="32"/>
      <c r="AD33" s="32"/>
      <c r="AE33" s="32"/>
      <c r="AF33" s="32"/>
      <c r="AG33" s="32"/>
      <c r="AH33" s="32"/>
      <c r="AI33" s="32"/>
      <c r="AJ33" s="32"/>
      <c r="AK33" s="32"/>
      <c r="AL33" s="32"/>
      <c r="AU33" s="32"/>
      <c r="AZ33" s="32"/>
      <c r="BA33" s="32"/>
      <c r="BB33" s="32"/>
      <c r="BC33" s="32"/>
      <c r="BD33" s="32"/>
      <c r="BE33" s="32"/>
      <c r="BF33" s="32"/>
      <c r="BG33" s="32"/>
      <c r="BN33" s="296" t="s">
        <v>13</v>
      </c>
      <c r="BO33" s="32"/>
      <c r="BP33" s="32"/>
      <c r="BQ33" s="32"/>
      <c r="BR33" s="252">
        <v>10</v>
      </c>
      <c r="BU33" s="37"/>
      <c r="BY33" s="32"/>
      <c r="CI33" s="42"/>
    </row>
    <row r="34" spans="7:79" ht="18" customHeight="1">
      <c r="G34" s="32"/>
      <c r="U34" s="32"/>
      <c r="V34" s="32"/>
      <c r="W34" s="32"/>
      <c r="X34" s="32"/>
      <c r="Y34" s="32"/>
      <c r="Z34" s="32"/>
      <c r="AA34" s="35"/>
      <c r="AD34" s="32"/>
      <c r="AE34" s="32"/>
      <c r="AF34" s="32"/>
      <c r="AG34" s="32"/>
      <c r="AH34" s="32"/>
      <c r="AI34" s="32"/>
      <c r="AJ34" s="32"/>
      <c r="AK34" s="32"/>
      <c r="AL34" s="32"/>
      <c r="AS34" s="32"/>
      <c r="AZ34" s="32"/>
      <c r="BA34" s="32"/>
      <c r="BB34" s="32"/>
      <c r="BC34" s="32"/>
      <c r="BD34" s="32"/>
      <c r="BE34" s="32"/>
      <c r="BF34" s="32"/>
      <c r="BG34" s="32"/>
      <c r="BM34" s="32"/>
      <c r="BN34" s="32"/>
      <c r="BP34" s="32"/>
      <c r="BQ34" s="32"/>
      <c r="BZ34" s="32"/>
      <c r="CA34" s="32"/>
    </row>
    <row r="35" spans="21:89" ht="18" customHeight="1">
      <c r="U35" s="32"/>
      <c r="W35" s="144" t="s">
        <v>14</v>
      </c>
      <c r="X35" s="35"/>
      <c r="Y35" s="35"/>
      <c r="Z35" s="35"/>
      <c r="AA35" s="35"/>
      <c r="AB35" s="35"/>
      <c r="AC35" s="33"/>
      <c r="AD35" s="35"/>
      <c r="AE35" s="35"/>
      <c r="AF35" s="35"/>
      <c r="AG35" s="35"/>
      <c r="AH35" s="252" t="s">
        <v>68</v>
      </c>
      <c r="AZ35" s="32"/>
      <c r="BA35" s="32"/>
      <c r="BB35" s="32"/>
      <c r="BC35" s="32"/>
      <c r="BD35" s="32"/>
      <c r="BE35" s="32"/>
      <c r="BF35" s="32"/>
      <c r="BG35" s="32"/>
      <c r="BO35" s="21" t="s">
        <v>99</v>
      </c>
      <c r="BP35" s="32"/>
      <c r="CA35" s="32"/>
      <c r="CK35" s="33"/>
    </row>
    <row r="36" spans="4:89" ht="18" customHeight="1">
      <c r="D36" s="32"/>
      <c r="V36" s="32"/>
      <c r="X36" s="33"/>
      <c r="Y36" s="35"/>
      <c r="Z36" s="318"/>
      <c r="AA36" s="318"/>
      <c r="AB36" s="35"/>
      <c r="AC36" s="33"/>
      <c r="AD36" s="33"/>
      <c r="AE36" s="33"/>
      <c r="AF36" s="33"/>
      <c r="AG36" s="33"/>
      <c r="AH36" s="32"/>
      <c r="AI36" s="32"/>
      <c r="AJ36" s="32"/>
      <c r="AK36" s="32"/>
      <c r="AL36" s="32"/>
      <c r="AM36" s="32"/>
      <c r="AS36" s="32"/>
      <c r="AZ36" s="32"/>
      <c r="BA36" s="32"/>
      <c r="BB36" s="32"/>
      <c r="BC36" s="32"/>
      <c r="BD36" s="32"/>
      <c r="BE36" s="32"/>
      <c r="BF36" s="32"/>
      <c r="BG36" s="32"/>
      <c r="BN36" s="34" t="s">
        <v>74</v>
      </c>
      <c r="BO36" s="32"/>
      <c r="BP36" s="32"/>
      <c r="BQ36" s="256" t="s">
        <v>71</v>
      </c>
      <c r="CK36" s="33"/>
    </row>
    <row r="37" spans="29:71" ht="18" customHeight="1">
      <c r="AC37" s="32"/>
      <c r="AD37" s="32"/>
      <c r="AE37" s="32"/>
      <c r="AF37" s="32"/>
      <c r="AG37" s="32"/>
      <c r="AH37" s="32"/>
      <c r="AJ37" s="32"/>
      <c r="AL37" s="32"/>
      <c r="AM37" s="32"/>
      <c r="AN37" s="32"/>
      <c r="AS37" s="32"/>
      <c r="AT37" s="32"/>
      <c r="AV37" s="32"/>
      <c r="AY37" s="32"/>
      <c r="BM37" s="32"/>
      <c r="BN37" s="32"/>
      <c r="BO37" s="32"/>
      <c r="BR37" s="32"/>
      <c r="BS37" s="32"/>
    </row>
    <row r="38" spans="5:71" ht="18" customHeight="1">
      <c r="E38" s="32"/>
      <c r="AF38" s="32"/>
      <c r="AY38" s="252">
        <v>8</v>
      </c>
      <c r="BM38" s="252">
        <v>9</v>
      </c>
      <c r="BS38" s="144">
        <v>115.625</v>
      </c>
    </row>
    <row r="39" spans="4:48" ht="18" customHeight="1">
      <c r="D39" s="39"/>
      <c r="AG39" s="246" t="s">
        <v>100</v>
      </c>
      <c r="AT39" s="32"/>
      <c r="AU39" s="32"/>
      <c r="AV39" s="32"/>
    </row>
    <row r="40" spans="33:65" ht="18" customHeight="1">
      <c r="AG40" s="34" t="s">
        <v>93</v>
      </c>
      <c r="AH40" s="32"/>
      <c r="AI40" s="32"/>
      <c r="AJ40" s="32"/>
      <c r="AL40" s="32"/>
      <c r="AN40" s="32"/>
      <c r="AS40" s="32"/>
      <c r="AT40" s="32"/>
      <c r="AU40" s="32"/>
      <c r="AV40" s="32"/>
      <c r="AX40" s="32"/>
      <c r="BM40" s="34" t="s">
        <v>73</v>
      </c>
    </row>
    <row r="41" spans="33:44" ht="18" customHeight="1">
      <c r="AG41" s="32"/>
      <c r="AR41" s="311">
        <v>115.977</v>
      </c>
    </row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43" t="s">
        <v>15</v>
      </c>
      <c r="C45" s="44" t="s">
        <v>16</v>
      </c>
      <c r="D45" s="44" t="s">
        <v>17</v>
      </c>
      <c r="E45" s="44" t="s">
        <v>18</v>
      </c>
      <c r="F45" s="45" t="s">
        <v>19</v>
      </c>
      <c r="G45" s="46"/>
      <c r="H45" s="44" t="s">
        <v>15</v>
      </c>
      <c r="I45" s="44" t="s">
        <v>16</v>
      </c>
      <c r="J45" s="45" t="s">
        <v>19</v>
      </c>
      <c r="K45" s="46"/>
      <c r="L45" s="44" t="s">
        <v>15</v>
      </c>
      <c r="M45" s="44" t="s">
        <v>16</v>
      </c>
      <c r="N45" s="263" t="s">
        <v>19</v>
      </c>
      <c r="O45" s="306"/>
      <c r="P45" s="44" t="s">
        <v>15</v>
      </c>
      <c r="Q45" s="44" t="s">
        <v>16</v>
      </c>
      <c r="R45" s="44" t="s">
        <v>17</v>
      </c>
      <c r="S45" s="44" t="s">
        <v>18</v>
      </c>
      <c r="T45" s="91" t="s">
        <v>19</v>
      </c>
      <c r="U45" s="88"/>
      <c r="V45" s="88"/>
      <c r="W45" s="353" t="s">
        <v>38</v>
      </c>
      <c r="X45" s="353"/>
      <c r="Y45" s="88"/>
      <c r="Z45" s="95"/>
      <c r="BL45" s="43" t="s">
        <v>15</v>
      </c>
      <c r="BM45" s="44" t="s">
        <v>16</v>
      </c>
      <c r="BN45" s="44" t="s">
        <v>17</v>
      </c>
      <c r="BO45" s="44" t="s">
        <v>18</v>
      </c>
      <c r="BP45" s="91" t="s">
        <v>19</v>
      </c>
      <c r="BQ45" s="88"/>
      <c r="BR45" s="88"/>
      <c r="BS45" s="353" t="s">
        <v>38</v>
      </c>
      <c r="BT45" s="353"/>
      <c r="BU45" s="88"/>
      <c r="BV45" s="88"/>
      <c r="BW45" s="306"/>
      <c r="BX45" s="44" t="s">
        <v>15</v>
      </c>
      <c r="BY45" s="44" t="s">
        <v>16</v>
      </c>
      <c r="BZ45" s="96" t="s">
        <v>19</v>
      </c>
      <c r="CA45" s="46"/>
      <c r="CB45" s="44" t="s">
        <v>15</v>
      </c>
      <c r="CC45" s="44" t="s">
        <v>16</v>
      </c>
      <c r="CD45" s="96" t="s">
        <v>19</v>
      </c>
      <c r="CE45" s="46"/>
      <c r="CF45" s="44" t="s">
        <v>15</v>
      </c>
      <c r="CG45" s="44" t="s">
        <v>16</v>
      </c>
      <c r="CH45" s="44" t="s">
        <v>17</v>
      </c>
      <c r="CI45" s="44" t="s">
        <v>18</v>
      </c>
      <c r="CJ45" s="47" t="s">
        <v>19</v>
      </c>
    </row>
    <row r="46" spans="2:88" ht="21" customHeight="1" thickTop="1">
      <c r="B46" s="48"/>
      <c r="C46" s="8"/>
      <c r="D46" s="8"/>
      <c r="E46" s="8"/>
      <c r="F46" s="8"/>
      <c r="G46" s="8"/>
      <c r="H46" s="7" t="s">
        <v>67</v>
      </c>
      <c r="I46" s="8"/>
      <c r="J46" s="8"/>
      <c r="K46" s="8"/>
      <c r="L46" s="8"/>
      <c r="M46" s="8"/>
      <c r="N46" s="8"/>
      <c r="O46" s="308"/>
      <c r="P46" s="8"/>
      <c r="Q46" s="8"/>
      <c r="R46" s="8"/>
      <c r="S46" s="8"/>
      <c r="T46" s="8"/>
      <c r="U46" s="7" t="s">
        <v>37</v>
      </c>
      <c r="V46" s="8"/>
      <c r="W46" s="8"/>
      <c r="X46" s="8"/>
      <c r="Y46" s="8"/>
      <c r="Z46" s="9"/>
      <c r="BL46" s="10"/>
      <c r="BM46" s="8"/>
      <c r="BN46" s="8"/>
      <c r="BO46" s="8"/>
      <c r="BP46" s="8"/>
      <c r="BQ46" s="7" t="s">
        <v>37</v>
      </c>
      <c r="BR46" s="8"/>
      <c r="BS46" s="8"/>
      <c r="BT46" s="8"/>
      <c r="BU46" s="8"/>
      <c r="BV46" s="8"/>
      <c r="BW46" s="308"/>
      <c r="BX46" s="49"/>
      <c r="BY46" s="49"/>
      <c r="BZ46" s="49"/>
      <c r="CA46" s="49"/>
      <c r="CB46" s="49"/>
      <c r="CC46" s="49"/>
      <c r="CD46" s="7" t="s">
        <v>67</v>
      </c>
      <c r="CE46" s="49"/>
      <c r="CF46" s="49"/>
      <c r="CG46" s="49"/>
      <c r="CH46" s="49"/>
      <c r="CI46" s="49"/>
      <c r="CJ46" s="50"/>
    </row>
    <row r="47" spans="2:88" ht="21" customHeight="1">
      <c r="B47" s="51"/>
      <c r="C47" s="52"/>
      <c r="D47" s="52"/>
      <c r="E47" s="52"/>
      <c r="F47" s="53"/>
      <c r="G47" s="53"/>
      <c r="H47" s="52"/>
      <c r="I47" s="52"/>
      <c r="J47" s="53"/>
      <c r="K47" s="53"/>
      <c r="L47" s="52"/>
      <c r="M47" s="52"/>
      <c r="N47" s="15"/>
      <c r="O47" s="307"/>
      <c r="P47" s="52"/>
      <c r="Q47" s="52"/>
      <c r="R47" s="52"/>
      <c r="S47" s="52"/>
      <c r="T47" s="92"/>
      <c r="U47" s="15"/>
      <c r="Z47" s="1"/>
      <c r="BL47" s="51"/>
      <c r="BM47" s="52"/>
      <c r="BN47" s="52"/>
      <c r="BO47" s="52"/>
      <c r="BP47" s="92"/>
      <c r="BQ47" s="15"/>
      <c r="BV47" s="2"/>
      <c r="BW47" s="307"/>
      <c r="BX47" s="52"/>
      <c r="BY47" s="52"/>
      <c r="BZ47" s="97"/>
      <c r="CA47" s="139"/>
      <c r="CB47" s="52"/>
      <c r="CC47" s="52"/>
      <c r="CD47" s="97"/>
      <c r="CE47" s="53"/>
      <c r="CF47" s="52"/>
      <c r="CG47" s="52"/>
      <c r="CH47" s="52"/>
      <c r="CI47" s="52"/>
      <c r="CJ47" s="54"/>
    </row>
    <row r="48" spans="2:88" ht="21" customHeight="1">
      <c r="B48" s="243"/>
      <c r="C48" s="20"/>
      <c r="D48" s="52"/>
      <c r="E48" s="60"/>
      <c r="F48" s="56"/>
      <c r="G48" s="133"/>
      <c r="H48" s="282">
        <v>2</v>
      </c>
      <c r="I48" s="30">
        <v>116.38</v>
      </c>
      <c r="J48" s="56" t="s">
        <v>66</v>
      </c>
      <c r="K48" s="133"/>
      <c r="L48" s="282">
        <v>5</v>
      </c>
      <c r="M48" s="30">
        <v>116.327</v>
      </c>
      <c r="N48" s="19" t="s">
        <v>66</v>
      </c>
      <c r="O48" s="133"/>
      <c r="P48" s="52"/>
      <c r="Q48" s="52"/>
      <c r="R48" s="52"/>
      <c r="S48" s="52"/>
      <c r="T48" s="92"/>
      <c r="U48" s="15"/>
      <c r="V48" s="70"/>
      <c r="W48" s="70"/>
      <c r="X48" s="70"/>
      <c r="Z48" s="1"/>
      <c r="BL48" s="309"/>
      <c r="BM48" s="111"/>
      <c r="BN48" s="303"/>
      <c r="BO48" s="111"/>
      <c r="BP48" s="304"/>
      <c r="BQ48" s="305"/>
      <c r="BR48" s="70"/>
      <c r="BS48" s="70"/>
      <c r="BT48" s="70"/>
      <c r="BV48" s="2"/>
      <c r="BW48" s="133"/>
      <c r="BX48" s="284">
        <v>9</v>
      </c>
      <c r="BY48" s="59">
        <v>115.708</v>
      </c>
      <c r="BZ48" s="98" t="s">
        <v>66</v>
      </c>
      <c r="CA48" s="133"/>
      <c r="CB48" s="282">
        <v>13</v>
      </c>
      <c r="CC48" s="30">
        <v>115.607</v>
      </c>
      <c r="CD48" s="98" t="s">
        <v>66</v>
      </c>
      <c r="CE48" s="55"/>
      <c r="CF48" s="52"/>
      <c r="CG48" s="52"/>
      <c r="CH48" s="52"/>
      <c r="CI48" s="52"/>
      <c r="CJ48" s="54"/>
    </row>
    <row r="49" spans="2:88" ht="21" customHeight="1">
      <c r="B49" s="243"/>
      <c r="C49" s="20"/>
      <c r="D49" s="52"/>
      <c r="E49" s="60"/>
      <c r="F49" s="56"/>
      <c r="G49" s="55"/>
      <c r="H49" s="52"/>
      <c r="I49" s="52"/>
      <c r="J49" s="56"/>
      <c r="K49" s="55"/>
      <c r="L49" s="52"/>
      <c r="M49" s="52"/>
      <c r="N49" s="15"/>
      <c r="O49" s="133"/>
      <c r="P49" s="284">
        <v>6</v>
      </c>
      <c r="Q49" s="59">
        <v>116.297</v>
      </c>
      <c r="R49" s="58">
        <v>46</v>
      </c>
      <c r="S49" s="59">
        <f>Q49+R49*0.001</f>
        <v>116.343</v>
      </c>
      <c r="T49" s="93" t="s">
        <v>69</v>
      </c>
      <c r="U49" s="244" t="s">
        <v>109</v>
      </c>
      <c r="V49" s="70"/>
      <c r="W49" s="70"/>
      <c r="X49" s="70"/>
      <c r="Z49" s="1"/>
      <c r="BL49" s="285">
        <v>8</v>
      </c>
      <c r="BM49" s="59">
        <v>115.903</v>
      </c>
      <c r="BN49" s="58">
        <v>46</v>
      </c>
      <c r="BO49" s="59">
        <f>BM49+BN49*0.001</f>
        <v>115.94900000000001</v>
      </c>
      <c r="BP49" s="93" t="s">
        <v>69</v>
      </c>
      <c r="BQ49" s="244" t="s">
        <v>89</v>
      </c>
      <c r="BR49" s="70"/>
      <c r="BS49" s="70"/>
      <c r="BT49" s="70"/>
      <c r="BV49" s="2"/>
      <c r="BW49" s="133"/>
      <c r="BX49" s="52"/>
      <c r="BY49" s="52"/>
      <c r="BZ49" s="97"/>
      <c r="CA49" s="133"/>
      <c r="CB49" s="52"/>
      <c r="CC49" s="52"/>
      <c r="CD49" s="97"/>
      <c r="CE49" s="55"/>
      <c r="CF49" s="282">
        <v>16</v>
      </c>
      <c r="CG49" s="30">
        <v>115.555</v>
      </c>
      <c r="CH49" s="58">
        <v>-51</v>
      </c>
      <c r="CI49" s="59">
        <f>CG49+CH49*0.001</f>
        <v>115.504</v>
      </c>
      <c r="CJ49" s="28" t="s">
        <v>66</v>
      </c>
    </row>
    <row r="50" spans="2:88" ht="21" customHeight="1">
      <c r="B50" s="283">
        <v>1</v>
      </c>
      <c r="C50" s="57">
        <v>116.428</v>
      </c>
      <c r="D50" s="58">
        <v>-51</v>
      </c>
      <c r="E50" s="59">
        <f>C50+D50*0.001</f>
        <v>116.377</v>
      </c>
      <c r="F50" s="56" t="s">
        <v>66</v>
      </c>
      <c r="G50" s="55"/>
      <c r="H50" s="282">
        <v>3</v>
      </c>
      <c r="I50" s="30">
        <v>116.36</v>
      </c>
      <c r="J50" s="56" t="s">
        <v>66</v>
      </c>
      <c r="K50" s="55"/>
      <c r="L50" s="284">
        <v>7</v>
      </c>
      <c r="M50" s="59">
        <v>116.262</v>
      </c>
      <c r="N50" s="19" t="s">
        <v>66</v>
      </c>
      <c r="O50" s="133"/>
      <c r="P50" s="52"/>
      <c r="Q50" s="52"/>
      <c r="R50" s="52"/>
      <c r="S50" s="52"/>
      <c r="T50" s="92"/>
      <c r="U50" s="15"/>
      <c r="V50" s="70"/>
      <c r="W50" s="70"/>
      <c r="X50" s="70"/>
      <c r="Z50" s="1"/>
      <c r="AS50" s="146" t="s">
        <v>61</v>
      </c>
      <c r="BL50" s="309"/>
      <c r="BM50" s="111"/>
      <c r="BN50" s="303"/>
      <c r="BO50" s="111"/>
      <c r="BP50" s="304"/>
      <c r="BQ50" s="305"/>
      <c r="BR50" s="70"/>
      <c r="BS50" s="70"/>
      <c r="BT50" s="70"/>
      <c r="BV50" s="2"/>
      <c r="BW50" s="133"/>
      <c r="BX50" s="284">
        <v>10</v>
      </c>
      <c r="BY50" s="59">
        <v>115.643</v>
      </c>
      <c r="BZ50" s="98" t="s">
        <v>66</v>
      </c>
      <c r="CA50" s="133"/>
      <c r="CB50" s="282">
        <v>14</v>
      </c>
      <c r="CC50" s="30">
        <v>115.574</v>
      </c>
      <c r="CD50" s="98" t="s">
        <v>66</v>
      </c>
      <c r="CE50" s="55"/>
      <c r="CF50" s="52"/>
      <c r="CG50" s="52"/>
      <c r="CH50" s="52"/>
      <c r="CI50" s="52"/>
      <c r="CJ50" s="54"/>
    </row>
    <row r="51" spans="2:88" ht="21" customHeight="1">
      <c r="B51" s="243"/>
      <c r="C51" s="20"/>
      <c r="D51" s="52"/>
      <c r="E51" s="60"/>
      <c r="F51" s="56"/>
      <c r="G51" s="55"/>
      <c r="H51" s="52"/>
      <c r="I51" s="52"/>
      <c r="J51" s="56"/>
      <c r="K51" s="55"/>
      <c r="L51" s="52"/>
      <c r="M51" s="52"/>
      <c r="N51" s="15"/>
      <c r="O51" s="133"/>
      <c r="P51" s="136" t="s">
        <v>68</v>
      </c>
      <c r="Q51" s="59">
        <v>116.125</v>
      </c>
      <c r="R51" s="58">
        <v>-46</v>
      </c>
      <c r="S51" s="59">
        <f>Q51+R51*0.001</f>
        <v>116.079</v>
      </c>
      <c r="T51" s="93" t="s">
        <v>69</v>
      </c>
      <c r="U51" s="244" t="s">
        <v>89</v>
      </c>
      <c r="Z51" s="1"/>
      <c r="AS51" s="137" t="s">
        <v>102</v>
      </c>
      <c r="BL51" s="285">
        <v>11</v>
      </c>
      <c r="BM51" s="59">
        <v>115.632</v>
      </c>
      <c r="BN51" s="58">
        <v>42</v>
      </c>
      <c r="BO51" s="59">
        <f>BM51+BN51*0.001</f>
        <v>115.674</v>
      </c>
      <c r="BP51" s="93" t="s">
        <v>69</v>
      </c>
      <c r="BQ51" s="244" t="s">
        <v>108</v>
      </c>
      <c r="BV51" s="2"/>
      <c r="BW51" s="133"/>
      <c r="BX51" s="52"/>
      <c r="BY51" s="52"/>
      <c r="BZ51" s="97"/>
      <c r="CA51" s="133"/>
      <c r="CB51" s="52"/>
      <c r="CC51" s="52"/>
      <c r="CD51" s="97"/>
      <c r="CE51" s="55"/>
      <c r="CF51" s="286">
        <v>17</v>
      </c>
      <c r="CG51" s="57">
        <v>115.483</v>
      </c>
      <c r="CH51" s="58">
        <v>51</v>
      </c>
      <c r="CI51" s="59">
        <f>CG51+CH51*0.001</f>
        <v>115.534</v>
      </c>
      <c r="CJ51" s="28" t="s">
        <v>66</v>
      </c>
    </row>
    <row r="52" spans="2:88" ht="21" customHeight="1">
      <c r="B52" s="243"/>
      <c r="C52" s="20"/>
      <c r="D52" s="52"/>
      <c r="E52" s="60"/>
      <c r="F52" s="56"/>
      <c r="G52" s="55"/>
      <c r="H52" s="282">
        <v>4</v>
      </c>
      <c r="I52" s="30">
        <v>116.335</v>
      </c>
      <c r="J52" s="56" t="s">
        <v>66</v>
      </c>
      <c r="K52" s="55"/>
      <c r="L52" s="136" t="s">
        <v>53</v>
      </c>
      <c r="M52" s="59" t="s">
        <v>110</v>
      </c>
      <c r="N52" s="19" t="s">
        <v>66</v>
      </c>
      <c r="O52" s="133"/>
      <c r="P52" s="52"/>
      <c r="Q52" s="52"/>
      <c r="R52" s="52"/>
      <c r="S52" s="52"/>
      <c r="T52" s="92"/>
      <c r="U52" s="15"/>
      <c r="Z52" s="1"/>
      <c r="BL52" s="309"/>
      <c r="BM52" s="111"/>
      <c r="BN52" s="303"/>
      <c r="BO52" s="111"/>
      <c r="BP52" s="304"/>
      <c r="BQ52" s="305"/>
      <c r="BR52" s="70"/>
      <c r="BS52" s="70"/>
      <c r="BT52" s="70"/>
      <c r="BV52" s="2"/>
      <c r="BW52" s="133"/>
      <c r="BX52" s="282">
        <v>12</v>
      </c>
      <c r="BY52" s="30">
        <v>115.613</v>
      </c>
      <c r="BZ52" s="98" t="s">
        <v>66</v>
      </c>
      <c r="CA52" s="133"/>
      <c r="CB52" s="282">
        <v>15</v>
      </c>
      <c r="CC52" s="30">
        <v>115.574</v>
      </c>
      <c r="CD52" s="98" t="s">
        <v>66</v>
      </c>
      <c r="CE52" s="55"/>
      <c r="CF52" s="52"/>
      <c r="CG52" s="52"/>
      <c r="CH52" s="52"/>
      <c r="CI52" s="52"/>
      <c r="CJ52" s="54"/>
    </row>
    <row r="53" spans="2:88" ht="21" customHeight="1" thickBot="1">
      <c r="B53" s="61"/>
      <c r="C53" s="62"/>
      <c r="D53" s="63"/>
      <c r="E53" s="63"/>
      <c r="F53" s="64"/>
      <c r="G53" s="65"/>
      <c r="H53" s="66"/>
      <c r="I53" s="62"/>
      <c r="J53" s="64"/>
      <c r="K53" s="65"/>
      <c r="L53" s="66"/>
      <c r="M53" s="62"/>
      <c r="N53" s="310"/>
      <c r="O53" s="140"/>
      <c r="P53" s="66"/>
      <c r="Q53" s="62"/>
      <c r="R53" s="63"/>
      <c r="S53" s="63"/>
      <c r="T53" s="94"/>
      <c r="U53" s="90"/>
      <c r="V53" s="86"/>
      <c r="W53" s="86"/>
      <c r="X53" s="86"/>
      <c r="Y53" s="86"/>
      <c r="Z53" s="87"/>
      <c r="AD53" s="126"/>
      <c r="AE53" s="127"/>
      <c r="BG53" s="245"/>
      <c r="BH53" s="127"/>
      <c r="BL53" s="61"/>
      <c r="BM53" s="62"/>
      <c r="BN53" s="63"/>
      <c r="BO53" s="63"/>
      <c r="BP53" s="94"/>
      <c r="BQ53" s="90"/>
      <c r="BR53" s="86"/>
      <c r="BS53" s="86"/>
      <c r="BT53" s="86"/>
      <c r="BU53" s="86"/>
      <c r="BV53" s="86"/>
      <c r="BW53" s="140"/>
      <c r="BX53" s="66"/>
      <c r="BY53" s="62"/>
      <c r="BZ53" s="99"/>
      <c r="CA53" s="140"/>
      <c r="CB53" s="66"/>
      <c r="CC53" s="62"/>
      <c r="CD53" s="99"/>
      <c r="CE53" s="65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BS45:BT45"/>
    <mergeCell ref="W45:X45"/>
    <mergeCell ref="BV3:BW3"/>
    <mergeCell ref="BN4:BQ4"/>
    <mergeCell ref="BJ3:BK3"/>
    <mergeCell ref="BP3:BS3"/>
    <mergeCell ref="BN2:BQ2"/>
    <mergeCell ref="N3:O3"/>
    <mergeCell ref="Z3:AA3"/>
    <mergeCell ref="T4:W4"/>
    <mergeCell ref="T2:W2"/>
    <mergeCell ref="R3: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007489" r:id="rId1"/>
    <oleObject progId="Paint.Picture" shapeId="61869" r:id="rId2"/>
    <oleObject progId="Paint.Picture" shapeId="61949" r:id="rId3"/>
    <oleObject progId="Paint.Picture" shapeId="8787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2010-12-01T11:22:26Z</cp:lastPrinted>
  <dcterms:created xsi:type="dcterms:W3CDTF">2003-01-10T15:39:03Z</dcterms:created>
  <dcterms:modified xsi:type="dcterms:W3CDTF">2010-12-01T12:34:08Z</dcterms:modified>
  <cp:category/>
  <cp:version/>
  <cp:contentType/>
  <cp:contentStatus/>
</cp:coreProperties>
</file>