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19" activeTab="1"/>
  </bookViews>
  <sheets>
    <sheet name="titul" sheetId="1" r:id="rId1"/>
    <sheet name="Lípa nad Dřevnicí" sheetId="2" r:id="rId2"/>
  </sheets>
  <definedNames/>
  <calcPr fullCalcOnLoad="1"/>
</workbook>
</file>

<file path=xl/sharedStrings.xml><?xml version="1.0" encoding="utf-8"?>
<sst xmlns="http://schemas.openxmlformats.org/spreadsheetml/2006/main" count="182" uniqueCount="105">
  <si>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</si>
  <si>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</si>
  <si>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</si>
  <si>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</si>
  <si>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</si>
  <si>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</si>
  <si>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</si>
  <si>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</si>
  <si>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</si>
  <si>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</si>
  <si>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</si>
  <si>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</si>
  <si>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</si>
  <si>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</si>
  <si>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</si>
  <si>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</si>
  <si>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</si>
  <si>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</si>
  <si>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</si>
  <si>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</si>
  <si>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</si>
  <si>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</si>
  <si>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</si>
  <si>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</si>
  <si>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</si>
  <si>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</si>
  <si>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</si>
  <si>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</si>
  <si>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</si>
  <si>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</si>
  <si>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</si>
  <si>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L</t>
  </si>
  <si>
    <t>Odjezdová</t>
  </si>
  <si>
    <t>Trať :</t>
  </si>
  <si>
    <t>Ev. č. :</t>
  </si>
  <si>
    <t>Počet  pracovníků :</t>
  </si>
  <si>
    <t>Zjišťování</t>
  </si>
  <si>
    <t>konce  vlaku</t>
  </si>
  <si>
    <t>Dopravní  koleje</t>
  </si>
  <si>
    <t>Nástupiště  u  koleje</t>
  </si>
  <si>
    <t>VII. / 2010</t>
  </si>
  <si>
    <t>Výpravčí  -  1</t>
  </si>
  <si>
    <t>při jízdě do odbočky - rychlost 40 km/h</t>
  </si>
  <si>
    <t>Př S</t>
  </si>
  <si>
    <t>Obvod  výpravčího</t>
  </si>
  <si>
    <t>Směr  :  Zlín střed</t>
  </si>
  <si>
    <t>Hlavní  staniční  kolej</t>
  </si>
  <si>
    <t>Vk 1</t>
  </si>
  <si>
    <t>č. II,  úrovňové, jednostranné vnitřní</t>
  </si>
  <si>
    <t>č. I,  úrovňové, jednostranné vnitřní</t>
  </si>
  <si>
    <t>Směr  :  Vizovice</t>
  </si>
  <si>
    <t>Telefonické  dorozumívání</t>
  </si>
  <si>
    <t>provoz podle D - 3</t>
  </si>
  <si>
    <t>Kód : 15</t>
  </si>
  <si>
    <t>výpravčí</t>
  </si>
  <si>
    <t>vždy</t>
  </si>
  <si>
    <t>00</t>
  </si>
  <si>
    <t>-</t>
  </si>
  <si>
    <t>Mechanické</t>
  </si>
  <si>
    <t>Km  18,631</t>
  </si>
  <si>
    <t>zast. - 00</t>
  </si>
  <si>
    <t xml:space="preserve">proj. - </t>
  </si>
  <si>
    <t>provoz podle D - 2</t>
  </si>
  <si>
    <t>Kód : 1</t>
  </si>
  <si>
    <t>ručně</t>
  </si>
  <si>
    <t>Stanice  bez</t>
  </si>
  <si>
    <t>seřaďovacích</t>
  </si>
  <si>
    <t>návěstidel</t>
  </si>
  <si>
    <t>odjezdových</t>
  </si>
  <si>
    <t>SV</t>
  </si>
  <si>
    <t>poznámka</t>
  </si>
  <si>
    <t>Obvod  posunu</t>
  </si>
  <si>
    <t>Přednostní poloha na kolej č. 2</t>
  </si>
  <si>
    <t>Přednostní poloha na kolej č. 1</t>
  </si>
  <si>
    <t>samovratné výhybky 1 sv a 4 sv s kontrolou základní polohy v dopravní kanceláři</t>
  </si>
  <si>
    <t>Vk 2</t>
  </si>
  <si>
    <t>světelná vjezdová návěstidla nezávislá na výhybkách</t>
  </si>
  <si>
    <t>dirigující dispečer pro trať Lípa nad Dřevnicí - Vizovice</t>
  </si>
  <si>
    <t>Kód :  1</t>
  </si>
  <si>
    <t>hlavních klíčů v uzamykatelné skříňce v dopravní kanceláři</t>
  </si>
  <si>
    <t>§) = klíče od výměnových zámků a výkolejek jsou zavěšeny na tabuli k zavěšování</t>
  </si>
  <si>
    <t>výměnový zámek v závislost na Vk 1 - viz  §)</t>
  </si>
  <si>
    <t>výměnový zámek v závislost na v.č. V 2 - viz  §)</t>
  </si>
  <si>
    <t>výměnový zámek v závislost na Vk 2 - viz  §)</t>
  </si>
  <si>
    <t>ostatní výhybky a výkolejky jsou ručně stavěny a při vlakové cestě jsou zajištěny výměnovými zámky - viz  §)</t>
  </si>
  <si>
    <t>V2</t>
  </si>
  <si>
    <t>V1</t>
  </si>
  <si>
    <t>V3</t>
  </si>
  <si>
    <t>V6</t>
  </si>
  <si>
    <t>V5</t>
  </si>
  <si>
    <t>Vlečka</t>
  </si>
  <si>
    <t>Obvod  vlečky</t>
  </si>
  <si>
    <t>výměnový zámek v závislost na v.č. 6</t>
  </si>
  <si>
    <t>PARAMO a.s.</t>
  </si>
  <si>
    <t>V4</t>
  </si>
  <si>
    <t>LUKROM</t>
  </si>
  <si>
    <t>EZ</t>
  </si>
  <si>
    <t>výměnový zámek, klíč v.č. 6 / V 6 držen v EMZ v kolejišti</t>
  </si>
  <si>
    <t>( v.č. 6 / V 6 )</t>
  </si>
  <si>
    <t>výměnový zámek, závislá v.č.2 - viz  §)</t>
  </si>
  <si>
    <t>vleč.</t>
  </si>
  <si>
    <t>METRANS a.s.</t>
  </si>
  <si>
    <t>Zabezpečovací zařízení neumožňuje současné vlakové cesty</t>
  </si>
  <si>
    <t>vyjma současných odjezdů</t>
  </si>
  <si>
    <t>Vjezd - odjezd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</si>
</sst>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i/>
      <sz val="10"/>
      <name val="Arial CE"/>
      <family val="2"/>
    </font>
    <font>
      <b/>
      <sz val="20"/>
      <color indexed="10"/>
      <name val="Times New Roman CE"/>
      <family val="1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4"/>
      <color indexed="16"/>
      <name val="Arial CE"/>
      <family val="2"/>
    </font>
    <font>
      <b/>
      <sz val="16"/>
      <color indexed="12"/>
      <name val="Arial CE"/>
      <family val="2"/>
    </font>
    <font>
      <sz val="14"/>
      <color indexed="12"/>
      <name val="Arial CE"/>
      <family val="2"/>
    </font>
    <font>
      <b/>
      <sz val="16"/>
      <color indexed="16"/>
      <name val="Arial CE"/>
      <family val="0"/>
    </font>
    <font>
      <i/>
      <sz val="14"/>
      <name val="Times New Roman CE"/>
      <family val="0"/>
    </font>
    <font>
      <sz val="11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9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5" xfId="0" applyFont="1" applyBorder="1" applyAlignment="1">
      <alignment/>
    </xf>
    <xf numFmtId="0" fontId="24" fillId="0" borderId="0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/>
    </xf>
    <xf numFmtId="0" fontId="0" fillId="3" borderId="4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5" borderId="10" xfId="20" applyFont="1" applyFill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31" fillId="2" borderId="0" xfId="20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32" fillId="0" borderId="0" xfId="20" applyFont="1" applyAlignment="1">
      <alignment/>
      <protection/>
    </xf>
    <xf numFmtId="0" fontId="32" fillId="0" borderId="0" xfId="20" applyFont="1" applyBorder="1" applyAlignment="1">
      <alignment/>
      <protection/>
    </xf>
    <xf numFmtId="0" fontId="32" fillId="0" borderId="0" xfId="20" applyFont="1" applyBorder="1">
      <alignment/>
      <protection/>
    </xf>
    <xf numFmtId="0" fontId="32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5" fillId="0" borderId="0" xfId="20" applyFont="1" applyAlignment="1">
      <alignment vertical="center"/>
      <protection/>
    </xf>
    <xf numFmtId="0" fontId="2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 quotePrefix="1">
      <alignment vertical="center"/>
      <protection/>
    </xf>
    <xf numFmtId="0" fontId="32" fillId="0" borderId="0" xfId="20" applyFont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7" xfId="20" applyFont="1" applyFill="1" applyBorder="1" applyAlignment="1" quotePrefix="1">
      <alignment vertical="center"/>
      <protection/>
    </xf>
    <xf numFmtId="164" fontId="0" fillId="6" borderId="47" xfId="20" applyNumberFormat="1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2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19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1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24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2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3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0" fillId="5" borderId="57" xfId="20" applyFont="1" applyFill="1" applyBorder="1" applyAlignment="1">
      <alignment horizontal="center" vertical="center"/>
      <protection/>
    </xf>
    <xf numFmtId="0" fontId="10" fillId="5" borderId="27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4" fillId="0" borderId="58" xfId="20" applyNumberFormat="1" applyFont="1" applyBorder="1" applyAlignment="1">
      <alignment horizontal="center" vertical="center"/>
      <protection/>
    </xf>
    <xf numFmtId="1" fontId="33" fillId="0" borderId="5" xfId="20" applyNumberFormat="1" applyFont="1" applyBorder="1" applyAlignment="1">
      <alignment horizontal="center" vertical="center"/>
      <protection/>
    </xf>
    <xf numFmtId="164" fontId="33" fillId="0" borderId="6" xfId="20" applyNumberFormat="1" applyFont="1" applyFill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3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36" fillId="0" borderId="0" xfId="20" applyNumberFormat="1" applyFont="1" applyBorder="1" applyAlignment="1">
      <alignment horizontal="center" vertical="center"/>
      <protection/>
    </xf>
    <xf numFmtId="0" fontId="14" fillId="0" borderId="0" xfId="20" applyFont="1" applyFill="1" applyBorder="1" applyAlignment="1">
      <alignment horizontal="center" vertical="center"/>
      <protection/>
    </xf>
    <xf numFmtId="1" fontId="0" fillId="0" borderId="35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5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20" applyFont="1" applyBorder="1" applyAlignment="1">
      <alignment horizontal="center" vertical="center"/>
      <protection/>
    </xf>
    <xf numFmtId="49" fontId="21" fillId="0" borderId="0" xfId="20" applyNumberFormat="1" applyFont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2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164" fontId="13" fillId="0" borderId="6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39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0" fillId="2" borderId="28" xfId="0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65" xfId="0" applyBorder="1" applyAlignment="1">
      <alignment/>
    </xf>
    <xf numFmtId="0" fontId="41" fillId="0" borderId="6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43" fillId="0" borderId="6" xfId="20" applyNumberFormat="1" applyFont="1" applyBorder="1" applyAlignment="1">
      <alignment horizontal="center" vertical="center"/>
      <protection/>
    </xf>
    <xf numFmtId="0" fontId="42" fillId="0" borderId="1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Alignment="1">
      <alignment horizontal="center" vertical="top"/>
    </xf>
    <xf numFmtId="164" fontId="10" fillId="0" borderId="5" xfId="0" applyNumberFormat="1" applyFont="1" applyBorder="1" applyAlignment="1">
      <alignment horizontal="center" vertical="center"/>
    </xf>
    <xf numFmtId="0" fontId="14" fillId="0" borderId="35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  <xf numFmtId="0" fontId="9" fillId="0" borderId="35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2" fillId="5" borderId="55" xfId="20" applyFont="1" applyFill="1" applyBorder="1" applyAlignment="1">
      <alignment horizontal="center" vertical="center"/>
      <protection/>
    </xf>
    <xf numFmtId="0" fontId="22" fillId="5" borderId="55" xfId="20" applyFont="1" applyFill="1" applyBorder="1" applyAlignment="1" quotePrefix="1">
      <alignment horizontal="center" vertical="center"/>
      <protection/>
    </xf>
    <xf numFmtId="0" fontId="10" fillId="5" borderId="72" xfId="20" applyFont="1" applyFill="1" applyBorder="1" applyAlignment="1">
      <alignment horizontal="center" vertical="center"/>
      <protection/>
    </xf>
    <xf numFmtId="0" fontId="10" fillId="5" borderId="73" xfId="20" applyFont="1" applyFill="1" applyBorder="1" applyAlignment="1">
      <alignment horizontal="center" vertical="center"/>
      <protection/>
    </xf>
    <xf numFmtId="0" fontId="10" fillId="5" borderId="74" xfId="20" applyFont="1" applyFill="1" applyBorder="1" applyAlignment="1">
      <alignment horizontal="center" vertical="center"/>
      <protection/>
    </xf>
    <xf numFmtId="164" fontId="9" fillId="0" borderId="35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44" fontId="7" fillId="3" borderId="39" xfId="18" applyFont="1" applyFill="1" applyBorder="1" applyAlignment="1">
      <alignment horizontal="center" vertical="center"/>
    </xf>
    <xf numFmtId="44" fontId="7" fillId="3" borderId="40" xfId="18" applyFont="1" applyFill="1" applyBorder="1" applyAlignment="1">
      <alignment horizontal="center" vertical="center"/>
    </xf>
    <xf numFmtId="44" fontId="7" fillId="3" borderId="41" xfId="18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75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Lípa  nad  Dřevnicí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4677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46772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4677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46772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4677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46772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26</xdr:row>
      <xdr:rowOff>114300</xdr:rowOff>
    </xdr:from>
    <xdr:to>
      <xdr:col>22</xdr:col>
      <xdr:colOff>47625</xdr:colOff>
      <xdr:row>26</xdr:row>
      <xdr:rowOff>114300</xdr:rowOff>
    </xdr:to>
    <xdr:sp>
      <xdr:nvSpPr>
        <xdr:cNvPr id="1" name="Line 264"/>
        <xdr:cNvSpPr>
          <a:spLocks/>
        </xdr:cNvSpPr>
      </xdr:nvSpPr>
      <xdr:spPr>
        <a:xfrm flipV="1">
          <a:off x="10439400" y="6657975"/>
          <a:ext cx="5495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23</xdr:row>
      <xdr:rowOff>114300</xdr:rowOff>
    </xdr:from>
    <xdr:to>
      <xdr:col>24</xdr:col>
      <xdr:colOff>19050</xdr:colOff>
      <xdr:row>23</xdr:row>
      <xdr:rowOff>114300</xdr:rowOff>
    </xdr:to>
    <xdr:sp>
      <xdr:nvSpPr>
        <xdr:cNvPr id="2" name="Line 262"/>
        <xdr:cNvSpPr>
          <a:spLocks/>
        </xdr:cNvSpPr>
      </xdr:nvSpPr>
      <xdr:spPr>
        <a:xfrm flipV="1">
          <a:off x="5238750" y="5972175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7</xdr:col>
      <xdr:colOff>266700</xdr:colOff>
      <xdr:row>23</xdr:row>
      <xdr:rowOff>114300</xdr:rowOff>
    </xdr:to>
    <xdr:sp>
      <xdr:nvSpPr>
        <xdr:cNvPr id="3" name="Line 263"/>
        <xdr:cNvSpPr>
          <a:spLocks/>
        </xdr:cNvSpPr>
      </xdr:nvSpPr>
      <xdr:spPr>
        <a:xfrm flipV="1">
          <a:off x="981075" y="5972175"/>
          <a:ext cx="4257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20</xdr:row>
      <xdr:rowOff>114300</xdr:rowOff>
    </xdr:from>
    <xdr:to>
      <xdr:col>34</xdr:col>
      <xdr:colOff>495300</xdr:colOff>
      <xdr:row>20</xdr:row>
      <xdr:rowOff>114300</xdr:rowOff>
    </xdr:to>
    <xdr:sp>
      <xdr:nvSpPr>
        <xdr:cNvPr id="4" name="Line 257"/>
        <xdr:cNvSpPr>
          <a:spLocks/>
        </xdr:cNvSpPr>
      </xdr:nvSpPr>
      <xdr:spPr>
        <a:xfrm flipV="1">
          <a:off x="12668250" y="5286375"/>
          <a:ext cx="12630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714375</xdr:colOff>
      <xdr:row>29</xdr:row>
      <xdr:rowOff>114300</xdr:rowOff>
    </xdr:from>
    <xdr:to>
      <xdr:col>70</xdr:col>
      <xdr:colOff>476250</xdr:colOff>
      <xdr:row>29</xdr:row>
      <xdr:rowOff>114300</xdr:rowOff>
    </xdr:to>
    <xdr:sp>
      <xdr:nvSpPr>
        <xdr:cNvPr id="5" name="Line 156"/>
        <xdr:cNvSpPr>
          <a:spLocks/>
        </xdr:cNvSpPr>
      </xdr:nvSpPr>
      <xdr:spPr>
        <a:xfrm flipV="1">
          <a:off x="40681275" y="7343775"/>
          <a:ext cx="11649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923925</xdr:colOff>
      <xdr:row>23</xdr:row>
      <xdr:rowOff>114300</xdr:rowOff>
    </xdr:from>
    <xdr:to>
      <xdr:col>54</xdr:col>
      <xdr:colOff>47625</xdr:colOff>
      <xdr:row>23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18297525" y="5972175"/>
          <a:ext cx="21717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923925</xdr:colOff>
      <xdr:row>23</xdr:row>
      <xdr:rowOff>114300</xdr:rowOff>
    </xdr:from>
    <xdr:to>
      <xdr:col>87</xdr:col>
      <xdr:colOff>47625</xdr:colOff>
      <xdr:row>23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40890825" y="5972175"/>
          <a:ext cx="23869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Lípa  nad  Dřevnicí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0</xdr:rowOff>
    </xdr:from>
    <xdr:to>
      <xdr:col>62</xdr:col>
      <xdr:colOff>504825</xdr:colOff>
      <xdr:row>33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45910500" y="814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0</xdr:rowOff>
    </xdr:from>
    <xdr:to>
      <xdr:col>62</xdr:col>
      <xdr:colOff>504825</xdr:colOff>
      <xdr:row>33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45910500" y="814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0</xdr:rowOff>
    </xdr:from>
    <xdr:to>
      <xdr:col>62</xdr:col>
      <xdr:colOff>504825</xdr:colOff>
      <xdr:row>33</xdr:row>
      <xdr:rowOff>0</xdr:rowOff>
    </xdr:to>
    <xdr:sp>
      <xdr:nvSpPr>
        <xdr:cNvPr id="21" name="Line 864"/>
        <xdr:cNvSpPr>
          <a:spLocks/>
        </xdr:cNvSpPr>
      </xdr:nvSpPr>
      <xdr:spPr>
        <a:xfrm flipH="1">
          <a:off x="45910500" y="814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2" name="Line 865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0</xdr:rowOff>
    </xdr:from>
    <xdr:to>
      <xdr:col>62</xdr:col>
      <xdr:colOff>504825</xdr:colOff>
      <xdr:row>33</xdr:row>
      <xdr:rowOff>0</xdr:rowOff>
    </xdr:to>
    <xdr:sp>
      <xdr:nvSpPr>
        <xdr:cNvPr id="23" name="Line 866"/>
        <xdr:cNvSpPr>
          <a:spLocks/>
        </xdr:cNvSpPr>
      </xdr:nvSpPr>
      <xdr:spPr>
        <a:xfrm flipH="1">
          <a:off x="45910500" y="814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4" name="Line 867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952500</xdr:colOff>
      <xdr:row>26</xdr:row>
      <xdr:rowOff>114300</xdr:rowOff>
    </xdr:from>
    <xdr:to>
      <xdr:col>31</xdr:col>
      <xdr:colOff>266700</xdr:colOff>
      <xdr:row>26</xdr:row>
      <xdr:rowOff>114300</xdr:rowOff>
    </xdr:to>
    <xdr:sp>
      <xdr:nvSpPr>
        <xdr:cNvPr id="25" name="Line 171"/>
        <xdr:cNvSpPr>
          <a:spLocks/>
        </xdr:cNvSpPr>
      </xdr:nvSpPr>
      <xdr:spPr>
        <a:xfrm flipV="1">
          <a:off x="16840200" y="6657975"/>
          <a:ext cx="622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6" name="Line 1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7" name="Line 1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29</xdr:row>
      <xdr:rowOff>114300</xdr:rowOff>
    </xdr:from>
    <xdr:to>
      <xdr:col>54</xdr:col>
      <xdr:colOff>276225</xdr:colOff>
      <xdr:row>29</xdr:row>
      <xdr:rowOff>114300</xdr:rowOff>
    </xdr:to>
    <xdr:sp>
      <xdr:nvSpPr>
        <xdr:cNvPr id="28" name="Line 647"/>
        <xdr:cNvSpPr>
          <a:spLocks/>
        </xdr:cNvSpPr>
      </xdr:nvSpPr>
      <xdr:spPr>
        <a:xfrm flipV="1">
          <a:off x="6581775" y="7343775"/>
          <a:ext cx="33661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9" name="Line 72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0" name="Line 72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1" name="Line 78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2" name="Line 790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3" name="Line 79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4" name="Line 792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94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36" name="Line 46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37" name="Line 47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38" name="Line 48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39" name="Line 49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0" name="Line 50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1" name="Line 51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" name="Line 52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" name="Line 53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4" name="Line 54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5" name="Line 55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6" name="Line 56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7" name="Line 57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8" name="Line 58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9" name="Line 59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" name="Line 60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51" name="Line 61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2" name="Line 62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3" name="Line 63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4" name="Line 64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5" name="Line 65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152400</xdr:rowOff>
    </xdr:from>
    <xdr:to>
      <xdr:col>36</xdr:col>
      <xdr:colOff>495300</xdr:colOff>
      <xdr:row>21</xdr:row>
      <xdr:rowOff>0</xdr:rowOff>
    </xdr:to>
    <xdr:sp>
      <xdr:nvSpPr>
        <xdr:cNvPr id="56" name="Line 66"/>
        <xdr:cNvSpPr>
          <a:spLocks/>
        </xdr:cNvSpPr>
      </xdr:nvSpPr>
      <xdr:spPr>
        <a:xfrm flipH="1" flipV="1">
          <a:off x="2604135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0</xdr:rowOff>
    </xdr:from>
    <xdr:to>
      <xdr:col>41</xdr:col>
      <xdr:colOff>266700</xdr:colOff>
      <xdr:row>23</xdr:row>
      <xdr:rowOff>114300</xdr:rowOff>
    </xdr:to>
    <xdr:sp>
      <xdr:nvSpPr>
        <xdr:cNvPr id="57" name="Line 67"/>
        <xdr:cNvSpPr>
          <a:spLocks/>
        </xdr:cNvSpPr>
      </xdr:nvSpPr>
      <xdr:spPr>
        <a:xfrm>
          <a:off x="26784300" y="54006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114300</xdr:rowOff>
    </xdr:from>
    <xdr:to>
      <xdr:col>35</xdr:col>
      <xdr:colOff>266700</xdr:colOff>
      <xdr:row>20</xdr:row>
      <xdr:rowOff>152400</xdr:rowOff>
    </xdr:to>
    <xdr:sp>
      <xdr:nvSpPr>
        <xdr:cNvPr id="58" name="Line 68"/>
        <xdr:cNvSpPr>
          <a:spLocks/>
        </xdr:cNvSpPr>
      </xdr:nvSpPr>
      <xdr:spPr>
        <a:xfrm flipH="1" flipV="1">
          <a:off x="2529840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32</xdr:col>
      <xdr:colOff>723900</xdr:colOff>
      <xdr:row>17</xdr:row>
      <xdr:rowOff>9525</xdr:rowOff>
    </xdr:from>
    <xdr:to>
      <xdr:col>34</xdr:col>
      <xdr:colOff>495300</xdr:colOff>
      <xdr:row>19</xdr:row>
      <xdr:rowOff>19050</xdr:rowOff>
    </xdr:to>
    <xdr:pic>
      <xdr:nvPicPr>
        <xdr:cNvPr id="59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41100" y="44958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266700</xdr:colOff>
      <xdr:row>23</xdr:row>
      <xdr:rowOff>114300</xdr:rowOff>
    </xdr:from>
    <xdr:to>
      <xdr:col>81</xdr:col>
      <xdr:colOff>266700</xdr:colOff>
      <xdr:row>27</xdr:row>
      <xdr:rowOff>114300</xdr:rowOff>
    </xdr:to>
    <xdr:sp>
      <xdr:nvSpPr>
        <xdr:cNvPr id="60" name="Line 96"/>
        <xdr:cNvSpPr>
          <a:spLocks/>
        </xdr:cNvSpPr>
      </xdr:nvSpPr>
      <xdr:spPr>
        <a:xfrm flipH="1">
          <a:off x="56064150" y="59721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35</xdr:row>
      <xdr:rowOff>0</xdr:rowOff>
    </xdr:from>
    <xdr:to>
      <xdr:col>67</xdr:col>
      <xdr:colOff>247650</xdr:colOff>
      <xdr:row>35</xdr:row>
      <xdr:rowOff>76200</xdr:rowOff>
    </xdr:to>
    <xdr:sp>
      <xdr:nvSpPr>
        <xdr:cNvPr id="61" name="Line 97"/>
        <xdr:cNvSpPr>
          <a:spLocks/>
        </xdr:cNvSpPr>
      </xdr:nvSpPr>
      <xdr:spPr>
        <a:xfrm flipH="1">
          <a:off x="4935855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76200</xdr:rowOff>
    </xdr:from>
    <xdr:to>
      <xdr:col>66</xdr:col>
      <xdr:colOff>476250</xdr:colOff>
      <xdr:row>35</xdr:row>
      <xdr:rowOff>114300</xdr:rowOff>
    </xdr:to>
    <xdr:sp>
      <xdr:nvSpPr>
        <xdr:cNvPr id="62" name="Line 98"/>
        <xdr:cNvSpPr>
          <a:spLocks/>
        </xdr:cNvSpPr>
      </xdr:nvSpPr>
      <xdr:spPr>
        <a:xfrm flipH="1">
          <a:off x="4861560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3" name="Line 125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64" name="Line 126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5" name="Line 127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66" name="Line 128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7" name="Line 129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68" name="Line 130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9" name="Line 131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70" name="Line 132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1" name="Line 133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2" name="Line 134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3" name="Line 135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4" name="Line 136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5" name="Line 137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6" name="Line 138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7" name="Line 139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8" name="Line 140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114300</xdr:rowOff>
    </xdr:from>
    <xdr:to>
      <xdr:col>38</xdr:col>
      <xdr:colOff>495300</xdr:colOff>
      <xdr:row>26</xdr:row>
      <xdr:rowOff>0</xdr:rowOff>
    </xdr:to>
    <xdr:sp>
      <xdr:nvSpPr>
        <xdr:cNvPr id="79" name="Line 146"/>
        <xdr:cNvSpPr>
          <a:spLocks/>
        </xdr:cNvSpPr>
      </xdr:nvSpPr>
      <xdr:spPr>
        <a:xfrm flipH="1">
          <a:off x="24555450" y="5972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26</xdr:row>
      <xdr:rowOff>0</xdr:rowOff>
    </xdr:from>
    <xdr:to>
      <xdr:col>33</xdr:col>
      <xdr:colOff>266700</xdr:colOff>
      <xdr:row>26</xdr:row>
      <xdr:rowOff>76200</xdr:rowOff>
    </xdr:to>
    <xdr:sp>
      <xdr:nvSpPr>
        <xdr:cNvPr id="80" name="Line 147"/>
        <xdr:cNvSpPr>
          <a:spLocks/>
        </xdr:cNvSpPr>
      </xdr:nvSpPr>
      <xdr:spPr>
        <a:xfrm flipH="1">
          <a:off x="2381250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26</xdr:row>
      <xdr:rowOff>76200</xdr:rowOff>
    </xdr:from>
    <xdr:to>
      <xdr:col>32</xdr:col>
      <xdr:colOff>495300</xdr:colOff>
      <xdr:row>26</xdr:row>
      <xdr:rowOff>114300</xdr:rowOff>
    </xdr:to>
    <xdr:sp>
      <xdr:nvSpPr>
        <xdr:cNvPr id="81" name="Line 148"/>
        <xdr:cNvSpPr>
          <a:spLocks/>
        </xdr:cNvSpPr>
      </xdr:nvSpPr>
      <xdr:spPr>
        <a:xfrm flipH="1">
          <a:off x="23069550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20</xdr:row>
      <xdr:rowOff>0</xdr:rowOff>
    </xdr:from>
    <xdr:ext cx="523875" cy="228600"/>
    <xdr:sp>
      <xdr:nvSpPr>
        <xdr:cNvPr id="82" name="text 7125"/>
        <xdr:cNvSpPr txBox="1">
          <a:spLocks noChangeArrowheads="1"/>
        </xdr:cNvSpPr>
      </xdr:nvSpPr>
      <xdr:spPr>
        <a:xfrm>
          <a:off x="176022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10</xdr:col>
      <xdr:colOff>495300</xdr:colOff>
      <xdr:row>21</xdr:row>
      <xdr:rowOff>0</xdr:rowOff>
    </xdr:from>
    <xdr:to>
      <xdr:col>15</xdr:col>
      <xdr:colOff>266700</xdr:colOff>
      <xdr:row>23</xdr:row>
      <xdr:rowOff>114300</xdr:rowOff>
    </xdr:to>
    <xdr:sp>
      <xdr:nvSpPr>
        <xdr:cNvPr id="83" name="Line 249"/>
        <xdr:cNvSpPr>
          <a:spLocks/>
        </xdr:cNvSpPr>
      </xdr:nvSpPr>
      <xdr:spPr>
        <a:xfrm flipH="1">
          <a:off x="7467600" y="54006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20</xdr:row>
      <xdr:rowOff>152400</xdr:rowOff>
    </xdr:from>
    <xdr:to>
      <xdr:col>16</xdr:col>
      <xdr:colOff>495300</xdr:colOff>
      <xdr:row>21</xdr:row>
      <xdr:rowOff>0</xdr:rowOff>
    </xdr:to>
    <xdr:sp>
      <xdr:nvSpPr>
        <xdr:cNvPr id="84" name="Line 250"/>
        <xdr:cNvSpPr>
          <a:spLocks/>
        </xdr:cNvSpPr>
      </xdr:nvSpPr>
      <xdr:spPr>
        <a:xfrm flipH="1">
          <a:off x="1118235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20</xdr:row>
      <xdr:rowOff>114300</xdr:rowOff>
    </xdr:from>
    <xdr:to>
      <xdr:col>17</xdr:col>
      <xdr:colOff>266700</xdr:colOff>
      <xdr:row>20</xdr:row>
      <xdr:rowOff>152400</xdr:rowOff>
    </xdr:to>
    <xdr:sp>
      <xdr:nvSpPr>
        <xdr:cNvPr id="85" name="Line 251"/>
        <xdr:cNvSpPr>
          <a:spLocks/>
        </xdr:cNvSpPr>
      </xdr:nvSpPr>
      <xdr:spPr>
        <a:xfrm flipH="1">
          <a:off x="1192530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23</xdr:row>
      <xdr:rowOff>114300</xdr:rowOff>
    </xdr:from>
    <xdr:to>
      <xdr:col>12</xdr:col>
      <xdr:colOff>495300</xdr:colOff>
      <xdr:row>26</xdr:row>
      <xdr:rowOff>0</xdr:rowOff>
    </xdr:to>
    <xdr:sp>
      <xdr:nvSpPr>
        <xdr:cNvPr id="86" name="Line 252"/>
        <xdr:cNvSpPr>
          <a:spLocks/>
        </xdr:cNvSpPr>
      </xdr:nvSpPr>
      <xdr:spPr>
        <a:xfrm>
          <a:off x="5238750" y="5972175"/>
          <a:ext cx="371475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0</xdr:rowOff>
    </xdr:from>
    <xdr:to>
      <xdr:col>13</xdr:col>
      <xdr:colOff>266700</xdr:colOff>
      <xdr:row>26</xdr:row>
      <xdr:rowOff>76200</xdr:rowOff>
    </xdr:to>
    <xdr:sp>
      <xdr:nvSpPr>
        <xdr:cNvPr id="87" name="Line 255"/>
        <xdr:cNvSpPr>
          <a:spLocks/>
        </xdr:cNvSpPr>
      </xdr:nvSpPr>
      <xdr:spPr>
        <a:xfrm flipH="1" flipV="1">
          <a:off x="8953500" y="65436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76200</xdr:rowOff>
    </xdr:from>
    <xdr:to>
      <xdr:col>14</xdr:col>
      <xdr:colOff>495300</xdr:colOff>
      <xdr:row>26</xdr:row>
      <xdr:rowOff>114300</xdr:rowOff>
    </xdr:to>
    <xdr:sp>
      <xdr:nvSpPr>
        <xdr:cNvPr id="88" name="Line 256"/>
        <xdr:cNvSpPr>
          <a:spLocks/>
        </xdr:cNvSpPr>
      </xdr:nvSpPr>
      <xdr:spPr>
        <a:xfrm flipH="1" flipV="1">
          <a:off x="9696450" y="66198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48</xdr:col>
      <xdr:colOff>0</xdr:colOff>
      <xdr:row>46</xdr:row>
      <xdr:rowOff>0</xdr:rowOff>
    </xdr:to>
    <xdr:sp>
      <xdr:nvSpPr>
        <xdr:cNvPr id="89" name="text 6"/>
        <xdr:cNvSpPr txBox="1">
          <a:spLocks noChangeArrowheads="1"/>
        </xdr:cNvSpPr>
      </xdr:nvSpPr>
      <xdr:spPr>
        <a:xfrm>
          <a:off x="22802850" y="10658475"/>
          <a:ext cx="12706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495300</xdr:colOff>
      <xdr:row>35</xdr:row>
      <xdr:rowOff>114300</xdr:rowOff>
    </xdr:from>
    <xdr:to>
      <xdr:col>46</xdr:col>
      <xdr:colOff>495300</xdr:colOff>
      <xdr:row>39</xdr:row>
      <xdr:rowOff>0</xdr:rowOff>
    </xdr:to>
    <xdr:sp>
      <xdr:nvSpPr>
        <xdr:cNvPr id="90" name="Line 259"/>
        <xdr:cNvSpPr>
          <a:spLocks/>
        </xdr:cNvSpPr>
      </xdr:nvSpPr>
      <xdr:spPr>
        <a:xfrm>
          <a:off x="31242000" y="8715375"/>
          <a:ext cx="32766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24</xdr:row>
      <xdr:rowOff>0</xdr:rowOff>
    </xdr:to>
    <xdr:sp>
      <xdr:nvSpPr>
        <xdr:cNvPr id="91" name="text 7166"/>
        <xdr:cNvSpPr txBox="1">
          <a:spLocks noChangeArrowheads="1"/>
        </xdr:cNvSpPr>
      </xdr:nvSpPr>
      <xdr:spPr>
        <a:xfrm>
          <a:off x="173736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23</xdr:col>
      <xdr:colOff>0</xdr:colOff>
      <xdr:row>27</xdr:row>
      <xdr:rowOff>0</xdr:rowOff>
    </xdr:to>
    <xdr:sp>
      <xdr:nvSpPr>
        <xdr:cNvPr id="92" name="text 7166"/>
        <xdr:cNvSpPr txBox="1">
          <a:spLocks noChangeArrowheads="1"/>
        </xdr:cNvSpPr>
      </xdr:nvSpPr>
      <xdr:spPr>
        <a:xfrm>
          <a:off x="158877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2</a:t>
          </a:r>
        </a:p>
      </xdr:txBody>
    </xdr:sp>
    <xdr:clientData/>
  </xdr:twoCellAnchor>
  <xdr:twoCellAnchor>
    <xdr:from>
      <xdr:col>40</xdr:col>
      <xdr:colOff>495300</xdr:colOff>
      <xdr:row>32</xdr:row>
      <xdr:rowOff>114300</xdr:rowOff>
    </xdr:from>
    <xdr:to>
      <xdr:col>67</xdr:col>
      <xdr:colOff>247650</xdr:colOff>
      <xdr:row>32</xdr:row>
      <xdr:rowOff>114300</xdr:rowOff>
    </xdr:to>
    <xdr:sp>
      <xdr:nvSpPr>
        <xdr:cNvPr id="93" name="Line 265"/>
        <xdr:cNvSpPr>
          <a:spLocks/>
        </xdr:cNvSpPr>
      </xdr:nvSpPr>
      <xdr:spPr>
        <a:xfrm flipV="1">
          <a:off x="29756100" y="8029575"/>
          <a:ext cx="20345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923925</xdr:colOff>
      <xdr:row>35</xdr:row>
      <xdr:rowOff>114300</xdr:rowOff>
    </xdr:from>
    <xdr:to>
      <xdr:col>65</xdr:col>
      <xdr:colOff>247650</xdr:colOff>
      <xdr:row>35</xdr:row>
      <xdr:rowOff>114300</xdr:rowOff>
    </xdr:to>
    <xdr:sp>
      <xdr:nvSpPr>
        <xdr:cNvPr id="94" name="Line 266"/>
        <xdr:cNvSpPr>
          <a:spLocks/>
        </xdr:cNvSpPr>
      </xdr:nvSpPr>
      <xdr:spPr>
        <a:xfrm flipV="1">
          <a:off x="27212925" y="8715375"/>
          <a:ext cx="21402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27</xdr:row>
      <xdr:rowOff>114300</xdr:rowOff>
    </xdr:from>
    <xdr:to>
      <xdr:col>37</xdr:col>
      <xdr:colOff>247650</xdr:colOff>
      <xdr:row>31</xdr:row>
      <xdr:rowOff>114300</xdr:rowOff>
    </xdr:to>
    <xdr:sp>
      <xdr:nvSpPr>
        <xdr:cNvPr id="95" name="Line 267"/>
        <xdr:cNvSpPr>
          <a:spLocks/>
        </xdr:cNvSpPr>
      </xdr:nvSpPr>
      <xdr:spPr>
        <a:xfrm>
          <a:off x="23069550" y="6886575"/>
          <a:ext cx="44386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31</xdr:row>
      <xdr:rowOff>114300</xdr:rowOff>
    </xdr:from>
    <xdr:to>
      <xdr:col>42</xdr:col>
      <xdr:colOff>495300</xdr:colOff>
      <xdr:row>35</xdr:row>
      <xdr:rowOff>114300</xdr:rowOff>
    </xdr:to>
    <xdr:sp>
      <xdr:nvSpPr>
        <xdr:cNvPr id="96" name="Line 268"/>
        <xdr:cNvSpPr>
          <a:spLocks/>
        </xdr:cNvSpPr>
      </xdr:nvSpPr>
      <xdr:spPr>
        <a:xfrm>
          <a:off x="27508200" y="7800975"/>
          <a:ext cx="3733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32</xdr:row>
      <xdr:rowOff>0</xdr:rowOff>
    </xdr:from>
    <xdr:to>
      <xdr:col>39</xdr:col>
      <xdr:colOff>266700</xdr:colOff>
      <xdr:row>32</xdr:row>
      <xdr:rowOff>76200</xdr:rowOff>
    </xdr:to>
    <xdr:sp>
      <xdr:nvSpPr>
        <xdr:cNvPr id="97" name="Line 269"/>
        <xdr:cNvSpPr>
          <a:spLocks/>
        </xdr:cNvSpPr>
      </xdr:nvSpPr>
      <xdr:spPr>
        <a:xfrm flipH="1" flipV="1">
          <a:off x="2827020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32</xdr:row>
      <xdr:rowOff>76200</xdr:rowOff>
    </xdr:from>
    <xdr:to>
      <xdr:col>40</xdr:col>
      <xdr:colOff>495300</xdr:colOff>
      <xdr:row>32</xdr:row>
      <xdr:rowOff>114300</xdr:rowOff>
    </xdr:to>
    <xdr:sp>
      <xdr:nvSpPr>
        <xdr:cNvPr id="98" name="Line 270"/>
        <xdr:cNvSpPr>
          <a:spLocks/>
        </xdr:cNvSpPr>
      </xdr:nvSpPr>
      <xdr:spPr>
        <a:xfrm flipH="1" flipV="1">
          <a:off x="29013150" y="7991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31</xdr:row>
      <xdr:rowOff>114300</xdr:rowOff>
    </xdr:from>
    <xdr:to>
      <xdr:col>38</xdr:col>
      <xdr:colOff>495300</xdr:colOff>
      <xdr:row>32</xdr:row>
      <xdr:rowOff>0</xdr:rowOff>
    </xdr:to>
    <xdr:sp>
      <xdr:nvSpPr>
        <xdr:cNvPr id="99" name="Line 271"/>
        <xdr:cNvSpPr>
          <a:spLocks/>
        </xdr:cNvSpPr>
      </xdr:nvSpPr>
      <xdr:spPr>
        <a:xfrm flipH="1" flipV="1">
          <a:off x="27508200" y="78009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152400</xdr:rowOff>
    </xdr:from>
    <xdr:to>
      <xdr:col>30</xdr:col>
      <xdr:colOff>495300</xdr:colOff>
      <xdr:row>27</xdr:row>
      <xdr:rowOff>0</xdr:rowOff>
    </xdr:to>
    <xdr:sp>
      <xdr:nvSpPr>
        <xdr:cNvPr id="100" name="Line 272"/>
        <xdr:cNvSpPr>
          <a:spLocks/>
        </xdr:cNvSpPr>
      </xdr:nvSpPr>
      <xdr:spPr>
        <a:xfrm flipH="1" flipV="1">
          <a:off x="21583650" y="6696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26</xdr:row>
      <xdr:rowOff>114300</xdr:rowOff>
    </xdr:from>
    <xdr:to>
      <xdr:col>29</xdr:col>
      <xdr:colOff>266700</xdr:colOff>
      <xdr:row>26</xdr:row>
      <xdr:rowOff>152400</xdr:rowOff>
    </xdr:to>
    <xdr:sp>
      <xdr:nvSpPr>
        <xdr:cNvPr id="101" name="Line 273"/>
        <xdr:cNvSpPr>
          <a:spLocks/>
        </xdr:cNvSpPr>
      </xdr:nvSpPr>
      <xdr:spPr>
        <a:xfrm flipH="1" flipV="1">
          <a:off x="20840700" y="6657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27</xdr:row>
      <xdr:rowOff>0</xdr:rowOff>
    </xdr:from>
    <xdr:to>
      <xdr:col>31</xdr:col>
      <xdr:colOff>266700</xdr:colOff>
      <xdr:row>27</xdr:row>
      <xdr:rowOff>114300</xdr:rowOff>
    </xdr:to>
    <xdr:sp>
      <xdr:nvSpPr>
        <xdr:cNvPr id="102" name="Line 274"/>
        <xdr:cNvSpPr>
          <a:spLocks/>
        </xdr:cNvSpPr>
      </xdr:nvSpPr>
      <xdr:spPr>
        <a:xfrm flipH="1" flipV="1">
          <a:off x="22326600" y="67722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85725</xdr:rowOff>
    </xdr:from>
    <xdr:to>
      <xdr:col>68</xdr:col>
      <xdr:colOff>476250</xdr:colOff>
      <xdr:row>35</xdr:row>
      <xdr:rowOff>0</xdr:rowOff>
    </xdr:to>
    <xdr:sp>
      <xdr:nvSpPr>
        <xdr:cNvPr id="103" name="Line 275"/>
        <xdr:cNvSpPr>
          <a:spLocks/>
        </xdr:cNvSpPr>
      </xdr:nvSpPr>
      <xdr:spPr>
        <a:xfrm flipH="1">
          <a:off x="5010150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32</xdr:row>
      <xdr:rowOff>0</xdr:rowOff>
    </xdr:from>
    <xdr:to>
      <xdr:col>69</xdr:col>
      <xdr:colOff>247650</xdr:colOff>
      <xdr:row>32</xdr:row>
      <xdr:rowOff>76200</xdr:rowOff>
    </xdr:to>
    <xdr:sp>
      <xdr:nvSpPr>
        <xdr:cNvPr id="104" name="Line 276"/>
        <xdr:cNvSpPr>
          <a:spLocks/>
        </xdr:cNvSpPr>
      </xdr:nvSpPr>
      <xdr:spPr>
        <a:xfrm flipH="1">
          <a:off x="5084445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76200</xdr:rowOff>
    </xdr:from>
    <xdr:to>
      <xdr:col>68</xdr:col>
      <xdr:colOff>476250</xdr:colOff>
      <xdr:row>32</xdr:row>
      <xdr:rowOff>114300</xdr:rowOff>
    </xdr:to>
    <xdr:sp>
      <xdr:nvSpPr>
        <xdr:cNvPr id="105" name="Line 277"/>
        <xdr:cNvSpPr>
          <a:spLocks/>
        </xdr:cNvSpPr>
      </xdr:nvSpPr>
      <xdr:spPr>
        <a:xfrm flipH="1">
          <a:off x="50101500" y="7991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114300</xdr:rowOff>
    </xdr:from>
    <xdr:to>
      <xdr:col>69</xdr:col>
      <xdr:colOff>247650</xdr:colOff>
      <xdr:row>34</xdr:row>
      <xdr:rowOff>85725</xdr:rowOff>
    </xdr:to>
    <xdr:sp>
      <xdr:nvSpPr>
        <xdr:cNvPr id="106" name="Line 278"/>
        <xdr:cNvSpPr>
          <a:spLocks/>
        </xdr:cNvSpPr>
      </xdr:nvSpPr>
      <xdr:spPr>
        <a:xfrm flipH="1">
          <a:off x="50844450" y="8258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114300</xdr:rowOff>
    </xdr:from>
    <xdr:to>
      <xdr:col>75</xdr:col>
      <xdr:colOff>266700</xdr:colOff>
      <xdr:row>33</xdr:row>
      <xdr:rowOff>114300</xdr:rowOff>
    </xdr:to>
    <xdr:sp>
      <xdr:nvSpPr>
        <xdr:cNvPr id="107" name="Line 279"/>
        <xdr:cNvSpPr>
          <a:spLocks/>
        </xdr:cNvSpPr>
      </xdr:nvSpPr>
      <xdr:spPr>
        <a:xfrm flipH="1">
          <a:off x="51587400" y="6886575"/>
          <a:ext cx="44767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29</xdr:row>
      <xdr:rowOff>114300</xdr:rowOff>
    </xdr:from>
    <xdr:to>
      <xdr:col>73</xdr:col>
      <xdr:colOff>247650</xdr:colOff>
      <xdr:row>31</xdr:row>
      <xdr:rowOff>114300</xdr:rowOff>
    </xdr:to>
    <xdr:sp>
      <xdr:nvSpPr>
        <xdr:cNvPr id="108" name="Line 280"/>
        <xdr:cNvSpPr>
          <a:spLocks/>
        </xdr:cNvSpPr>
      </xdr:nvSpPr>
      <xdr:spPr>
        <a:xfrm flipH="1">
          <a:off x="52330350" y="73437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114300</xdr:rowOff>
    </xdr:from>
    <xdr:to>
      <xdr:col>70</xdr:col>
      <xdr:colOff>476250</xdr:colOff>
      <xdr:row>32</xdr:row>
      <xdr:rowOff>0</xdr:rowOff>
    </xdr:to>
    <xdr:sp>
      <xdr:nvSpPr>
        <xdr:cNvPr id="109" name="Line 281"/>
        <xdr:cNvSpPr>
          <a:spLocks/>
        </xdr:cNvSpPr>
      </xdr:nvSpPr>
      <xdr:spPr>
        <a:xfrm flipH="1">
          <a:off x="51587400" y="78009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76</xdr:col>
      <xdr:colOff>476250</xdr:colOff>
      <xdr:row>29</xdr:row>
      <xdr:rowOff>0</xdr:rowOff>
    </xdr:to>
    <xdr:sp>
      <xdr:nvSpPr>
        <xdr:cNvPr id="110" name="Line 282"/>
        <xdr:cNvSpPr>
          <a:spLocks/>
        </xdr:cNvSpPr>
      </xdr:nvSpPr>
      <xdr:spPr>
        <a:xfrm flipH="1">
          <a:off x="53816250" y="67722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0</xdr:rowOff>
    </xdr:from>
    <xdr:to>
      <xdr:col>72</xdr:col>
      <xdr:colOff>476250</xdr:colOff>
      <xdr:row>29</xdr:row>
      <xdr:rowOff>76200</xdr:rowOff>
    </xdr:to>
    <xdr:sp>
      <xdr:nvSpPr>
        <xdr:cNvPr id="111" name="Line 283"/>
        <xdr:cNvSpPr>
          <a:spLocks/>
        </xdr:cNvSpPr>
      </xdr:nvSpPr>
      <xdr:spPr>
        <a:xfrm flipH="1">
          <a:off x="53073300" y="7229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29</xdr:row>
      <xdr:rowOff>76200</xdr:rowOff>
    </xdr:from>
    <xdr:to>
      <xdr:col>71</xdr:col>
      <xdr:colOff>247650</xdr:colOff>
      <xdr:row>29</xdr:row>
      <xdr:rowOff>114300</xdr:rowOff>
    </xdr:to>
    <xdr:sp>
      <xdr:nvSpPr>
        <xdr:cNvPr id="112" name="Line 284"/>
        <xdr:cNvSpPr>
          <a:spLocks/>
        </xdr:cNvSpPr>
      </xdr:nvSpPr>
      <xdr:spPr>
        <a:xfrm flipH="1">
          <a:off x="52330350" y="7305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26</xdr:row>
      <xdr:rowOff>152400</xdr:rowOff>
    </xdr:from>
    <xdr:to>
      <xdr:col>77</xdr:col>
      <xdr:colOff>247650</xdr:colOff>
      <xdr:row>27</xdr:row>
      <xdr:rowOff>0</xdr:rowOff>
    </xdr:to>
    <xdr:sp>
      <xdr:nvSpPr>
        <xdr:cNvPr id="113" name="Line 285"/>
        <xdr:cNvSpPr>
          <a:spLocks/>
        </xdr:cNvSpPr>
      </xdr:nvSpPr>
      <xdr:spPr>
        <a:xfrm flipH="1">
          <a:off x="56788050" y="6696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26</xdr:row>
      <xdr:rowOff>114300</xdr:rowOff>
    </xdr:from>
    <xdr:to>
      <xdr:col>78</xdr:col>
      <xdr:colOff>476250</xdr:colOff>
      <xdr:row>26</xdr:row>
      <xdr:rowOff>152400</xdr:rowOff>
    </xdr:to>
    <xdr:sp>
      <xdr:nvSpPr>
        <xdr:cNvPr id="114" name="Line 286"/>
        <xdr:cNvSpPr>
          <a:spLocks/>
        </xdr:cNvSpPr>
      </xdr:nvSpPr>
      <xdr:spPr>
        <a:xfrm flipH="1">
          <a:off x="57531000" y="6657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26</xdr:row>
      <xdr:rowOff>152400</xdr:rowOff>
    </xdr:from>
    <xdr:to>
      <xdr:col>81</xdr:col>
      <xdr:colOff>247650</xdr:colOff>
      <xdr:row>27</xdr:row>
      <xdr:rowOff>0</xdr:rowOff>
    </xdr:to>
    <xdr:sp>
      <xdr:nvSpPr>
        <xdr:cNvPr id="115" name="Line 287"/>
        <xdr:cNvSpPr>
          <a:spLocks/>
        </xdr:cNvSpPr>
      </xdr:nvSpPr>
      <xdr:spPr>
        <a:xfrm flipH="1" flipV="1">
          <a:off x="59759850" y="6696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26</xdr:row>
      <xdr:rowOff>114300</xdr:rowOff>
    </xdr:from>
    <xdr:to>
      <xdr:col>80</xdr:col>
      <xdr:colOff>476250</xdr:colOff>
      <xdr:row>26</xdr:row>
      <xdr:rowOff>152400</xdr:rowOff>
    </xdr:to>
    <xdr:sp>
      <xdr:nvSpPr>
        <xdr:cNvPr id="116" name="Line 288"/>
        <xdr:cNvSpPr>
          <a:spLocks/>
        </xdr:cNvSpPr>
      </xdr:nvSpPr>
      <xdr:spPr>
        <a:xfrm flipH="1" flipV="1">
          <a:off x="59016900" y="6657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27</xdr:row>
      <xdr:rowOff>114300</xdr:rowOff>
    </xdr:from>
    <xdr:to>
      <xdr:col>85</xdr:col>
      <xdr:colOff>247650</xdr:colOff>
      <xdr:row>29</xdr:row>
      <xdr:rowOff>114300</xdr:rowOff>
    </xdr:to>
    <xdr:sp>
      <xdr:nvSpPr>
        <xdr:cNvPr id="117" name="Line 289"/>
        <xdr:cNvSpPr>
          <a:spLocks/>
        </xdr:cNvSpPr>
      </xdr:nvSpPr>
      <xdr:spPr>
        <a:xfrm>
          <a:off x="61245750" y="68865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21</xdr:row>
      <xdr:rowOff>219075</xdr:rowOff>
    </xdr:from>
    <xdr:to>
      <xdr:col>7</xdr:col>
      <xdr:colOff>419100</xdr:colOff>
      <xdr:row>23</xdr:row>
      <xdr:rowOff>114300</xdr:rowOff>
    </xdr:to>
    <xdr:grpSp>
      <xdr:nvGrpSpPr>
        <xdr:cNvPr id="118" name="Group 290"/>
        <xdr:cNvGrpSpPr>
          <a:grpSpLocks noChangeAspect="1"/>
        </xdr:cNvGrpSpPr>
      </xdr:nvGrpSpPr>
      <xdr:grpSpPr>
        <a:xfrm>
          <a:off x="50768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2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21</xdr:row>
      <xdr:rowOff>219075</xdr:rowOff>
    </xdr:from>
    <xdr:to>
      <xdr:col>10</xdr:col>
      <xdr:colOff>647700</xdr:colOff>
      <xdr:row>23</xdr:row>
      <xdr:rowOff>114300</xdr:rowOff>
    </xdr:to>
    <xdr:grpSp>
      <xdr:nvGrpSpPr>
        <xdr:cNvPr id="121" name="Group 293"/>
        <xdr:cNvGrpSpPr>
          <a:grpSpLocks noChangeAspect="1"/>
        </xdr:cNvGrpSpPr>
      </xdr:nvGrpSpPr>
      <xdr:grpSpPr>
        <a:xfrm>
          <a:off x="73152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" name="Line 2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476250</xdr:colOff>
      <xdr:row>21</xdr:row>
      <xdr:rowOff>0</xdr:rowOff>
    </xdr:from>
    <xdr:to>
      <xdr:col>6</xdr:col>
      <xdr:colOff>476250</xdr:colOff>
      <xdr:row>26</xdr:row>
      <xdr:rowOff>0</xdr:rowOff>
    </xdr:to>
    <xdr:sp>
      <xdr:nvSpPr>
        <xdr:cNvPr id="124" name="Line 302"/>
        <xdr:cNvSpPr>
          <a:spLocks/>
        </xdr:cNvSpPr>
      </xdr:nvSpPr>
      <xdr:spPr>
        <a:xfrm>
          <a:off x="4476750" y="5400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19</xdr:row>
      <xdr:rowOff>0</xdr:rowOff>
    </xdr:from>
    <xdr:ext cx="971550" cy="457200"/>
    <xdr:sp>
      <xdr:nvSpPr>
        <xdr:cNvPr id="125" name="text 774"/>
        <xdr:cNvSpPr txBox="1">
          <a:spLocks noChangeArrowheads="1"/>
        </xdr:cNvSpPr>
      </xdr:nvSpPr>
      <xdr:spPr>
        <a:xfrm>
          <a:off x="400050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18,949</a:t>
          </a:r>
        </a:p>
      </xdr:txBody>
    </xdr:sp>
    <xdr:clientData/>
  </xdr:oneCellAnchor>
  <xdr:twoCellAnchor>
    <xdr:from>
      <xdr:col>28</xdr:col>
      <xdr:colOff>342900</xdr:colOff>
      <xdr:row>26</xdr:row>
      <xdr:rowOff>114300</xdr:rowOff>
    </xdr:from>
    <xdr:to>
      <xdr:col>28</xdr:col>
      <xdr:colOff>647700</xdr:colOff>
      <xdr:row>28</xdr:row>
      <xdr:rowOff>28575</xdr:rowOff>
    </xdr:to>
    <xdr:grpSp>
      <xdr:nvGrpSpPr>
        <xdr:cNvPr id="126" name="Group 304"/>
        <xdr:cNvGrpSpPr>
          <a:grpSpLocks noChangeAspect="1"/>
        </xdr:cNvGrpSpPr>
      </xdr:nvGrpSpPr>
      <xdr:grpSpPr>
        <a:xfrm>
          <a:off x="206883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3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21</xdr:row>
      <xdr:rowOff>219075</xdr:rowOff>
    </xdr:from>
    <xdr:to>
      <xdr:col>41</xdr:col>
      <xdr:colOff>419100</xdr:colOff>
      <xdr:row>23</xdr:row>
      <xdr:rowOff>114300</xdr:rowOff>
    </xdr:to>
    <xdr:grpSp>
      <xdr:nvGrpSpPr>
        <xdr:cNvPr id="129" name="Group 307"/>
        <xdr:cNvGrpSpPr>
          <a:grpSpLocks noChangeAspect="1"/>
        </xdr:cNvGrpSpPr>
      </xdr:nvGrpSpPr>
      <xdr:grpSpPr>
        <a:xfrm>
          <a:off x="303371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0" name="Line 3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21</xdr:row>
      <xdr:rowOff>219075</xdr:rowOff>
    </xdr:from>
    <xdr:to>
      <xdr:col>81</xdr:col>
      <xdr:colOff>419100</xdr:colOff>
      <xdr:row>23</xdr:row>
      <xdr:rowOff>114300</xdr:rowOff>
    </xdr:to>
    <xdr:grpSp>
      <xdr:nvGrpSpPr>
        <xdr:cNvPr id="132" name="Group 310"/>
        <xdr:cNvGrpSpPr>
          <a:grpSpLocks noChangeAspect="1"/>
        </xdr:cNvGrpSpPr>
      </xdr:nvGrpSpPr>
      <xdr:grpSpPr>
        <a:xfrm>
          <a:off x="603599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" name="Line 3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3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23</xdr:row>
      <xdr:rowOff>114300</xdr:rowOff>
    </xdr:from>
    <xdr:to>
      <xdr:col>38</xdr:col>
      <xdr:colOff>647700</xdr:colOff>
      <xdr:row>25</xdr:row>
      <xdr:rowOff>28575</xdr:rowOff>
    </xdr:to>
    <xdr:grpSp>
      <xdr:nvGrpSpPr>
        <xdr:cNvPr id="135" name="Group 313"/>
        <xdr:cNvGrpSpPr>
          <a:grpSpLocks noChangeAspect="1"/>
        </xdr:cNvGrpSpPr>
      </xdr:nvGrpSpPr>
      <xdr:grpSpPr>
        <a:xfrm>
          <a:off x="281178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3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85725</xdr:colOff>
      <xdr:row>20</xdr:row>
      <xdr:rowOff>0</xdr:rowOff>
    </xdr:from>
    <xdr:to>
      <xdr:col>15</xdr:col>
      <xdr:colOff>438150</xdr:colOff>
      <xdr:row>20</xdr:row>
      <xdr:rowOff>123825</xdr:rowOff>
    </xdr:to>
    <xdr:sp>
      <xdr:nvSpPr>
        <xdr:cNvPr id="138" name="kreslení 16"/>
        <xdr:cNvSpPr>
          <a:spLocks/>
        </xdr:cNvSpPr>
      </xdr:nvSpPr>
      <xdr:spPr>
        <a:xfrm>
          <a:off x="11001375" y="5172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314325</xdr:colOff>
      <xdr:row>20</xdr:row>
      <xdr:rowOff>0</xdr:rowOff>
    </xdr:from>
    <xdr:to>
      <xdr:col>36</xdr:col>
      <xdr:colOff>666750</xdr:colOff>
      <xdr:row>20</xdr:row>
      <xdr:rowOff>123825</xdr:rowOff>
    </xdr:to>
    <xdr:sp>
      <xdr:nvSpPr>
        <xdr:cNvPr id="139" name="kreslení 12"/>
        <xdr:cNvSpPr>
          <a:spLocks/>
        </xdr:cNvSpPr>
      </xdr:nvSpPr>
      <xdr:spPr>
        <a:xfrm>
          <a:off x="26603325" y="5172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23</xdr:row>
      <xdr:rowOff>0</xdr:rowOff>
    </xdr:from>
    <xdr:to>
      <xdr:col>55</xdr:col>
      <xdr:colOff>0</xdr:colOff>
      <xdr:row>24</xdr:row>
      <xdr:rowOff>0</xdr:rowOff>
    </xdr:to>
    <xdr:sp>
      <xdr:nvSpPr>
        <xdr:cNvPr id="140" name="text 7166"/>
        <xdr:cNvSpPr txBox="1">
          <a:spLocks noChangeArrowheads="1"/>
        </xdr:cNvSpPr>
      </xdr:nvSpPr>
      <xdr:spPr>
        <a:xfrm>
          <a:off x="399669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54</xdr:col>
      <xdr:colOff>228600</xdr:colOff>
      <xdr:row>29</xdr:row>
      <xdr:rowOff>0</xdr:rowOff>
    </xdr:from>
    <xdr:ext cx="523875" cy="228600"/>
    <xdr:sp>
      <xdr:nvSpPr>
        <xdr:cNvPr id="141" name="text 7125"/>
        <xdr:cNvSpPr txBox="1">
          <a:spLocks noChangeArrowheads="1"/>
        </xdr:cNvSpPr>
      </xdr:nvSpPr>
      <xdr:spPr>
        <a:xfrm>
          <a:off x="40195500" y="7229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z</a:t>
          </a:r>
        </a:p>
      </xdr:txBody>
    </xdr:sp>
    <xdr:clientData/>
  </xdr:oneCellAnchor>
  <xdr:oneCellAnchor>
    <xdr:from>
      <xdr:col>54</xdr:col>
      <xdr:colOff>228600</xdr:colOff>
      <xdr:row>32</xdr:row>
      <xdr:rowOff>0</xdr:rowOff>
    </xdr:from>
    <xdr:ext cx="523875" cy="228600"/>
    <xdr:sp>
      <xdr:nvSpPr>
        <xdr:cNvPr id="142" name="text 7125"/>
        <xdr:cNvSpPr txBox="1">
          <a:spLocks noChangeArrowheads="1"/>
        </xdr:cNvSpPr>
      </xdr:nvSpPr>
      <xdr:spPr>
        <a:xfrm>
          <a:off x="401955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z</a:t>
          </a:r>
        </a:p>
      </xdr:txBody>
    </xdr:sp>
    <xdr:clientData/>
  </xdr:oneCellAnchor>
  <xdr:oneCellAnchor>
    <xdr:from>
      <xdr:col>54</xdr:col>
      <xdr:colOff>228600</xdr:colOff>
      <xdr:row>35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401955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z</a:t>
          </a:r>
        </a:p>
      </xdr:txBody>
    </xdr:sp>
    <xdr:clientData/>
  </xdr:oneCellAnchor>
  <xdr:oneCellAnchor>
    <xdr:from>
      <xdr:col>22</xdr:col>
      <xdr:colOff>228600</xdr:colOff>
      <xdr:row>29</xdr:row>
      <xdr:rowOff>0</xdr:rowOff>
    </xdr:from>
    <xdr:ext cx="523875" cy="228600"/>
    <xdr:sp>
      <xdr:nvSpPr>
        <xdr:cNvPr id="144" name="text 7125"/>
        <xdr:cNvSpPr txBox="1">
          <a:spLocks noChangeArrowheads="1"/>
        </xdr:cNvSpPr>
      </xdr:nvSpPr>
      <xdr:spPr>
        <a:xfrm>
          <a:off x="16116300" y="7229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z</a:t>
          </a:r>
        </a:p>
      </xdr:txBody>
    </xdr:sp>
    <xdr:clientData/>
  </xdr:oneCellAnchor>
  <xdr:twoCellAnchor>
    <xdr:from>
      <xdr:col>30</xdr:col>
      <xdr:colOff>495300</xdr:colOff>
      <xdr:row>29</xdr:row>
      <xdr:rowOff>152400</xdr:rowOff>
    </xdr:from>
    <xdr:to>
      <xdr:col>31</xdr:col>
      <xdr:colOff>266700</xdr:colOff>
      <xdr:row>30</xdr:row>
      <xdr:rowOff>0</xdr:rowOff>
    </xdr:to>
    <xdr:sp>
      <xdr:nvSpPr>
        <xdr:cNvPr id="145" name="Line 332"/>
        <xdr:cNvSpPr>
          <a:spLocks/>
        </xdr:cNvSpPr>
      </xdr:nvSpPr>
      <xdr:spPr>
        <a:xfrm flipH="1">
          <a:off x="22326600" y="7381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29</xdr:row>
      <xdr:rowOff>114300</xdr:rowOff>
    </xdr:from>
    <xdr:to>
      <xdr:col>32</xdr:col>
      <xdr:colOff>476250</xdr:colOff>
      <xdr:row>29</xdr:row>
      <xdr:rowOff>152400</xdr:rowOff>
    </xdr:to>
    <xdr:sp>
      <xdr:nvSpPr>
        <xdr:cNvPr id="146" name="Line 333"/>
        <xdr:cNvSpPr>
          <a:spLocks/>
        </xdr:cNvSpPr>
      </xdr:nvSpPr>
      <xdr:spPr>
        <a:xfrm flipH="1">
          <a:off x="23069550" y="73437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114300</xdr:rowOff>
    </xdr:from>
    <xdr:to>
      <xdr:col>29</xdr:col>
      <xdr:colOff>266700</xdr:colOff>
      <xdr:row>32</xdr:row>
      <xdr:rowOff>114300</xdr:rowOff>
    </xdr:to>
    <xdr:sp>
      <xdr:nvSpPr>
        <xdr:cNvPr id="147" name="Line 334"/>
        <xdr:cNvSpPr>
          <a:spLocks/>
        </xdr:cNvSpPr>
      </xdr:nvSpPr>
      <xdr:spPr>
        <a:xfrm flipH="1">
          <a:off x="19354800" y="75723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0</xdr:rowOff>
    </xdr:from>
    <xdr:to>
      <xdr:col>30</xdr:col>
      <xdr:colOff>495300</xdr:colOff>
      <xdr:row>30</xdr:row>
      <xdr:rowOff>114300</xdr:rowOff>
    </xdr:to>
    <xdr:sp>
      <xdr:nvSpPr>
        <xdr:cNvPr id="148" name="Line 335"/>
        <xdr:cNvSpPr>
          <a:spLocks/>
        </xdr:cNvSpPr>
      </xdr:nvSpPr>
      <xdr:spPr>
        <a:xfrm flipH="1">
          <a:off x="21583650" y="7458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29</xdr:row>
      <xdr:rowOff>114300</xdr:rowOff>
    </xdr:from>
    <xdr:to>
      <xdr:col>34</xdr:col>
      <xdr:colOff>495300</xdr:colOff>
      <xdr:row>30</xdr:row>
      <xdr:rowOff>0</xdr:rowOff>
    </xdr:to>
    <xdr:sp>
      <xdr:nvSpPr>
        <xdr:cNvPr id="149" name="Line 339"/>
        <xdr:cNvSpPr>
          <a:spLocks noChangeAspect="1"/>
        </xdr:cNvSpPr>
      </xdr:nvSpPr>
      <xdr:spPr>
        <a:xfrm>
          <a:off x="25298400" y="73437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314325</xdr:colOff>
      <xdr:row>30</xdr:row>
      <xdr:rowOff>0</xdr:rowOff>
    </xdr:from>
    <xdr:to>
      <xdr:col>34</xdr:col>
      <xdr:colOff>666750</xdr:colOff>
      <xdr:row>31</xdr:row>
      <xdr:rowOff>0</xdr:rowOff>
    </xdr:to>
    <xdr:sp>
      <xdr:nvSpPr>
        <xdr:cNvPr id="150" name="Rectangle 340"/>
        <xdr:cNvSpPr>
          <a:spLocks noChangeAspect="1"/>
        </xdr:cNvSpPr>
      </xdr:nvSpPr>
      <xdr:spPr>
        <a:xfrm>
          <a:off x="25117425" y="74580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47625</xdr:colOff>
      <xdr:row>23</xdr:row>
      <xdr:rowOff>0</xdr:rowOff>
    </xdr:to>
    <xdr:grpSp>
      <xdr:nvGrpSpPr>
        <xdr:cNvPr id="151" name="Group 354"/>
        <xdr:cNvGrpSpPr>
          <a:grpSpLocks/>
        </xdr:cNvGrpSpPr>
      </xdr:nvGrpSpPr>
      <xdr:grpSpPr>
        <a:xfrm>
          <a:off x="10915650" y="5629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2" name="Rectangle 3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3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3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228600</xdr:colOff>
      <xdr:row>24</xdr:row>
      <xdr:rowOff>0</xdr:rowOff>
    </xdr:from>
    <xdr:to>
      <xdr:col>12</xdr:col>
      <xdr:colOff>276225</xdr:colOff>
      <xdr:row>25</xdr:row>
      <xdr:rowOff>0</xdr:rowOff>
    </xdr:to>
    <xdr:grpSp>
      <xdr:nvGrpSpPr>
        <xdr:cNvPr id="155" name="Group 358"/>
        <xdr:cNvGrpSpPr>
          <a:grpSpLocks/>
        </xdr:cNvGrpSpPr>
      </xdr:nvGrpSpPr>
      <xdr:grpSpPr>
        <a:xfrm>
          <a:off x="8686800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6" name="Rectangle 3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3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3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466725</xdr:colOff>
      <xdr:row>24</xdr:row>
      <xdr:rowOff>0</xdr:rowOff>
    </xdr:from>
    <xdr:to>
      <xdr:col>34</xdr:col>
      <xdr:colOff>0</xdr:colOff>
      <xdr:row>25</xdr:row>
      <xdr:rowOff>0</xdr:rowOff>
    </xdr:to>
    <xdr:grpSp>
      <xdr:nvGrpSpPr>
        <xdr:cNvPr id="159" name="Group 367"/>
        <xdr:cNvGrpSpPr>
          <a:grpSpLocks/>
        </xdr:cNvGrpSpPr>
      </xdr:nvGrpSpPr>
      <xdr:grpSpPr>
        <a:xfrm>
          <a:off x="24755475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0" name="Rectangle 36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36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37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24</xdr:row>
      <xdr:rowOff>76200</xdr:rowOff>
    </xdr:from>
    <xdr:to>
      <xdr:col>33</xdr:col>
      <xdr:colOff>0</xdr:colOff>
      <xdr:row>25</xdr:row>
      <xdr:rowOff>152400</xdr:rowOff>
    </xdr:to>
    <xdr:grpSp>
      <xdr:nvGrpSpPr>
        <xdr:cNvPr id="163" name="Group 383"/>
        <xdr:cNvGrpSpPr>
          <a:grpSpLocks/>
        </xdr:cNvGrpSpPr>
      </xdr:nvGrpSpPr>
      <xdr:grpSpPr>
        <a:xfrm>
          <a:off x="18611850" y="6162675"/>
          <a:ext cx="5676900" cy="304800"/>
          <a:chOff x="115" y="479"/>
          <a:chExt cx="1117" cy="40"/>
        </a:xfrm>
        <a:solidFill>
          <a:srgbClr val="FFFFFF"/>
        </a:solidFill>
      </xdr:grpSpPr>
      <xdr:sp>
        <xdr:nvSpPr>
          <xdr:cNvPr id="164" name="Rectangle 38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38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38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38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38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38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39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39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39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21</xdr:row>
      <xdr:rowOff>76200</xdr:rowOff>
    </xdr:from>
    <xdr:to>
      <xdr:col>34</xdr:col>
      <xdr:colOff>495300</xdr:colOff>
      <xdr:row>22</xdr:row>
      <xdr:rowOff>152400</xdr:rowOff>
    </xdr:to>
    <xdr:grpSp>
      <xdr:nvGrpSpPr>
        <xdr:cNvPr id="173" name="Group 393"/>
        <xdr:cNvGrpSpPr>
          <a:grpSpLocks/>
        </xdr:cNvGrpSpPr>
      </xdr:nvGrpSpPr>
      <xdr:grpSpPr>
        <a:xfrm>
          <a:off x="18611850" y="5476875"/>
          <a:ext cx="6686550" cy="304800"/>
          <a:chOff x="115" y="479"/>
          <a:chExt cx="1117" cy="40"/>
        </a:xfrm>
        <a:solidFill>
          <a:srgbClr val="FFFFFF"/>
        </a:solidFill>
      </xdr:grpSpPr>
      <xdr:sp>
        <xdr:nvSpPr>
          <xdr:cNvPr id="174" name="Rectangle 39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39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39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39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39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39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40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40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40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34</xdr:row>
      <xdr:rowOff>114300</xdr:rowOff>
    </xdr:from>
    <xdr:to>
      <xdr:col>37</xdr:col>
      <xdr:colOff>0</xdr:colOff>
      <xdr:row>36</xdr:row>
      <xdr:rowOff>114300</xdr:rowOff>
    </xdr:to>
    <xdr:sp>
      <xdr:nvSpPr>
        <xdr:cNvPr id="183" name="TextBox 403"/>
        <xdr:cNvSpPr txBox="1">
          <a:spLocks noChangeArrowheads="1"/>
        </xdr:cNvSpPr>
      </xdr:nvSpPr>
      <xdr:spPr>
        <a:xfrm>
          <a:off x="25774650" y="8486775"/>
          <a:ext cx="1485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85725</xdr:colOff>
      <xdr:row>27</xdr:row>
      <xdr:rowOff>114300</xdr:rowOff>
    </xdr:from>
    <xdr:to>
      <xdr:col>75</xdr:col>
      <xdr:colOff>438150</xdr:colOff>
      <xdr:row>29</xdr:row>
      <xdr:rowOff>0</xdr:rowOff>
    </xdr:to>
    <xdr:grpSp>
      <xdr:nvGrpSpPr>
        <xdr:cNvPr id="184" name="Group 405"/>
        <xdr:cNvGrpSpPr>
          <a:grpSpLocks/>
        </xdr:cNvGrpSpPr>
      </xdr:nvGrpSpPr>
      <xdr:grpSpPr>
        <a:xfrm>
          <a:off x="55883175" y="68865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85" name="Line 40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40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26</xdr:row>
      <xdr:rowOff>114300</xdr:rowOff>
    </xdr:from>
    <xdr:to>
      <xdr:col>79</xdr:col>
      <xdr:colOff>247650</xdr:colOff>
      <xdr:row>26</xdr:row>
      <xdr:rowOff>114300</xdr:rowOff>
    </xdr:to>
    <xdr:sp>
      <xdr:nvSpPr>
        <xdr:cNvPr id="187" name="Line 429"/>
        <xdr:cNvSpPr>
          <a:spLocks/>
        </xdr:cNvSpPr>
      </xdr:nvSpPr>
      <xdr:spPr>
        <a:xfrm flipH="1" flipV="1">
          <a:off x="58273950" y="6657975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27</xdr:row>
      <xdr:rowOff>0</xdr:rowOff>
    </xdr:from>
    <xdr:to>
      <xdr:col>82</xdr:col>
      <xdr:colOff>476250</xdr:colOff>
      <xdr:row>27</xdr:row>
      <xdr:rowOff>114300</xdr:rowOff>
    </xdr:to>
    <xdr:sp>
      <xdr:nvSpPr>
        <xdr:cNvPr id="188" name="Line 433"/>
        <xdr:cNvSpPr>
          <a:spLocks/>
        </xdr:cNvSpPr>
      </xdr:nvSpPr>
      <xdr:spPr>
        <a:xfrm flipH="1" flipV="1">
          <a:off x="60502800" y="67722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28575</xdr:colOff>
      <xdr:row>25</xdr:row>
      <xdr:rowOff>9525</xdr:rowOff>
    </xdr:from>
    <xdr:to>
      <xdr:col>81</xdr:col>
      <xdr:colOff>466725</xdr:colOff>
      <xdr:row>26</xdr:row>
      <xdr:rowOff>0</xdr:rowOff>
    </xdr:to>
    <xdr:grpSp>
      <xdr:nvGrpSpPr>
        <xdr:cNvPr id="189" name="Group 434"/>
        <xdr:cNvGrpSpPr>
          <a:grpSpLocks/>
        </xdr:cNvGrpSpPr>
      </xdr:nvGrpSpPr>
      <xdr:grpSpPr>
        <a:xfrm>
          <a:off x="60283725" y="6324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0" name="Oval 4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43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43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495300</xdr:colOff>
      <xdr:row>22</xdr:row>
      <xdr:rowOff>57150</xdr:rowOff>
    </xdr:from>
    <xdr:to>
      <xdr:col>86</xdr:col>
      <xdr:colOff>542925</xdr:colOff>
      <xdr:row>22</xdr:row>
      <xdr:rowOff>171450</xdr:rowOff>
    </xdr:to>
    <xdr:grpSp>
      <xdr:nvGrpSpPr>
        <xdr:cNvPr id="194" name="Group 440"/>
        <xdr:cNvGrpSpPr>
          <a:grpSpLocks noChangeAspect="1"/>
        </xdr:cNvGrpSpPr>
      </xdr:nvGrpSpPr>
      <xdr:grpSpPr>
        <a:xfrm>
          <a:off x="63722250" y="568642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195" name="Line 441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42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43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44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445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228600</xdr:colOff>
      <xdr:row>35</xdr:row>
      <xdr:rowOff>0</xdr:rowOff>
    </xdr:from>
    <xdr:ext cx="523875" cy="228600"/>
    <xdr:sp>
      <xdr:nvSpPr>
        <xdr:cNvPr id="200" name="text 7125"/>
        <xdr:cNvSpPr txBox="1">
          <a:spLocks noChangeArrowheads="1"/>
        </xdr:cNvSpPr>
      </xdr:nvSpPr>
      <xdr:spPr>
        <a:xfrm>
          <a:off x="280035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z</a:t>
          </a:r>
        </a:p>
      </xdr:txBody>
    </xdr:sp>
    <xdr:clientData/>
  </xdr:oneCellAnchor>
  <xdr:twoCellAnchor editAs="absolute">
    <xdr:from>
      <xdr:col>2</xdr:col>
      <xdr:colOff>447675</xdr:colOff>
      <xdr:row>24</xdr:row>
      <xdr:rowOff>57150</xdr:rowOff>
    </xdr:from>
    <xdr:to>
      <xdr:col>3</xdr:col>
      <xdr:colOff>47625</xdr:colOff>
      <xdr:row>24</xdr:row>
      <xdr:rowOff>171450</xdr:rowOff>
    </xdr:to>
    <xdr:grpSp>
      <xdr:nvGrpSpPr>
        <xdr:cNvPr id="201" name="Group 447"/>
        <xdr:cNvGrpSpPr>
          <a:grpSpLocks noChangeAspect="1"/>
        </xdr:cNvGrpSpPr>
      </xdr:nvGrpSpPr>
      <xdr:grpSpPr>
        <a:xfrm>
          <a:off x="1476375" y="6143625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202" name="Line 448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49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50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451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452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44</xdr:row>
      <xdr:rowOff>0</xdr:rowOff>
    </xdr:from>
    <xdr:to>
      <xdr:col>70</xdr:col>
      <xdr:colOff>0</xdr:colOff>
      <xdr:row>46</xdr:row>
      <xdr:rowOff>0</xdr:rowOff>
    </xdr:to>
    <xdr:sp>
      <xdr:nvSpPr>
        <xdr:cNvPr id="207" name="text 55"/>
        <xdr:cNvSpPr txBox="1">
          <a:spLocks noChangeArrowheads="1"/>
        </xdr:cNvSpPr>
      </xdr:nvSpPr>
      <xdr:spPr>
        <a:xfrm>
          <a:off x="453961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9" customWidth="1"/>
    <col min="2" max="2" width="11.25390625" style="206" customWidth="1"/>
    <col min="3" max="18" width="11.25390625" style="130" customWidth="1"/>
    <col min="19" max="19" width="4.75390625" style="129" customWidth="1"/>
    <col min="20" max="20" width="1.75390625" style="129" customWidth="1"/>
    <col min="21" max="16384" width="9.125" style="130" customWidth="1"/>
  </cols>
  <sheetData>
    <row r="1" spans="1:20" s="128" customFormat="1" ht="9.75" customHeight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S1" s="125"/>
      <c r="T1" s="125"/>
    </row>
    <row r="2" spans="2:18" ht="36" customHeight="1">
      <c r="B2" s="130"/>
      <c r="D2" s="131"/>
      <c r="E2" s="131"/>
      <c r="F2" s="131"/>
      <c r="G2" s="131"/>
      <c r="H2" s="131"/>
      <c r="I2" s="131"/>
      <c r="J2" s="131"/>
      <c r="K2" s="131"/>
      <c r="L2" s="131"/>
      <c r="R2" s="132"/>
    </row>
    <row r="3" spans="2:12" s="129" customFormat="1" ht="18" customHeight="1">
      <c r="B3" s="133"/>
      <c r="C3" s="133"/>
      <c r="D3" s="133"/>
      <c r="J3" s="134"/>
      <c r="K3" s="133"/>
      <c r="L3" s="133"/>
    </row>
    <row r="4" spans="1:22" s="142" customFormat="1" ht="22.5" customHeight="1">
      <c r="A4" s="135"/>
      <c r="B4" s="81" t="s">
        <v>33</v>
      </c>
      <c r="C4" s="136">
        <v>316</v>
      </c>
      <c r="D4" s="137"/>
      <c r="E4" s="135"/>
      <c r="F4" s="135"/>
      <c r="G4" s="135"/>
      <c r="H4" s="135"/>
      <c r="I4" s="137"/>
      <c r="J4" s="120" t="s">
        <v>59</v>
      </c>
      <c r="K4" s="137"/>
      <c r="L4" s="138"/>
      <c r="M4" s="137"/>
      <c r="N4" s="137"/>
      <c r="O4" s="137"/>
      <c r="P4" s="137"/>
      <c r="Q4" s="139" t="s">
        <v>34</v>
      </c>
      <c r="R4" s="140">
        <v>370551</v>
      </c>
      <c r="S4" s="137"/>
      <c r="T4" s="137"/>
      <c r="U4" s="141"/>
      <c r="V4" s="141"/>
    </row>
    <row r="5" spans="2:22" s="143" customFormat="1" ht="18" customHeight="1" thickBot="1">
      <c r="B5" s="144"/>
      <c r="C5" s="145"/>
      <c r="D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s="151" customFormat="1" ht="21" customHeight="1">
      <c r="A6" s="146"/>
      <c r="B6" s="147"/>
      <c r="C6" s="148"/>
      <c r="D6" s="147"/>
      <c r="E6" s="149"/>
      <c r="F6" s="149"/>
      <c r="G6" s="149"/>
      <c r="H6" s="149"/>
      <c r="I6" s="149"/>
      <c r="J6" s="147"/>
      <c r="K6" s="147"/>
      <c r="L6" s="147"/>
      <c r="M6" s="147"/>
      <c r="N6" s="147"/>
      <c r="O6" s="147"/>
      <c r="P6" s="147"/>
      <c r="Q6" s="147"/>
      <c r="R6" s="147"/>
      <c r="S6" s="150"/>
      <c r="T6" s="134"/>
      <c r="U6" s="134"/>
      <c r="V6" s="134"/>
    </row>
    <row r="7" spans="1:21" ht="21" customHeight="1">
      <c r="A7" s="152"/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  <c r="S7" s="156"/>
      <c r="T7" s="133"/>
      <c r="U7" s="131"/>
    </row>
    <row r="8" spans="1:21" ht="21" customHeight="1">
      <c r="A8" s="152"/>
      <c r="B8" s="157"/>
      <c r="C8" s="159"/>
      <c r="D8" s="159"/>
      <c r="E8" s="159"/>
      <c r="F8" s="159"/>
      <c r="G8" s="159"/>
      <c r="H8" s="160"/>
      <c r="I8" s="160"/>
      <c r="J8" s="117" t="s">
        <v>58</v>
      </c>
      <c r="K8" s="160"/>
      <c r="L8" s="160"/>
      <c r="M8" s="159"/>
      <c r="N8" s="159"/>
      <c r="O8" s="159"/>
      <c r="P8" s="159"/>
      <c r="Q8" s="159"/>
      <c r="R8" s="161"/>
      <c r="S8" s="156"/>
      <c r="T8" s="133"/>
      <c r="U8" s="131"/>
    </row>
    <row r="9" spans="1:21" ht="21" customHeight="1">
      <c r="A9" s="152"/>
      <c r="B9" s="157"/>
      <c r="C9" s="158" t="s">
        <v>10</v>
      </c>
      <c r="D9" s="159"/>
      <c r="E9" s="159"/>
      <c r="F9" s="159"/>
      <c r="G9" s="159"/>
      <c r="M9" s="159"/>
      <c r="N9" s="159"/>
      <c r="O9" s="159"/>
      <c r="P9" s="159"/>
      <c r="Q9" s="159"/>
      <c r="R9" s="161"/>
      <c r="S9" s="156"/>
      <c r="T9" s="133"/>
      <c r="U9" s="131"/>
    </row>
    <row r="10" spans="1:21" ht="21" customHeight="1">
      <c r="A10" s="152"/>
      <c r="B10" s="157"/>
      <c r="C10" s="43" t="s">
        <v>11</v>
      </c>
      <c r="D10" s="159"/>
      <c r="E10" s="159"/>
      <c r="F10" s="159"/>
      <c r="G10" s="159"/>
      <c r="H10" s="159"/>
      <c r="I10" s="159"/>
      <c r="J10" s="162" t="s">
        <v>76</v>
      </c>
      <c r="K10" s="159"/>
      <c r="L10" s="159"/>
      <c r="M10" s="159"/>
      <c r="N10" s="159"/>
      <c r="O10" s="159"/>
      <c r="P10" s="289" t="s">
        <v>78</v>
      </c>
      <c r="Q10" s="289"/>
      <c r="R10" s="163"/>
      <c r="S10" s="156"/>
      <c r="T10" s="133"/>
      <c r="U10" s="131"/>
    </row>
    <row r="11" spans="1:21" ht="21" customHeight="1">
      <c r="A11" s="152"/>
      <c r="B11" s="157"/>
      <c r="C11" s="43" t="s">
        <v>12</v>
      </c>
      <c r="D11" s="159"/>
      <c r="E11" s="159"/>
      <c r="F11" s="159"/>
      <c r="G11" s="159"/>
      <c r="H11" s="159"/>
      <c r="I11" s="159"/>
      <c r="J11" s="162" t="s">
        <v>74</v>
      </c>
      <c r="K11" s="159"/>
      <c r="L11" s="159"/>
      <c r="M11" s="159"/>
      <c r="N11" s="159"/>
      <c r="O11" s="159"/>
      <c r="P11" s="159"/>
      <c r="Q11" s="159"/>
      <c r="R11" s="161"/>
      <c r="S11" s="156"/>
      <c r="T11" s="133"/>
      <c r="U11" s="131"/>
    </row>
    <row r="12" spans="1:21" ht="21" customHeight="1">
      <c r="A12" s="152"/>
      <c r="B12" s="157"/>
      <c r="C12" s="43"/>
      <c r="D12" s="159"/>
      <c r="E12" s="159"/>
      <c r="F12" s="159"/>
      <c r="G12" s="159"/>
      <c r="H12" s="159"/>
      <c r="I12" s="159"/>
      <c r="J12" s="162" t="s">
        <v>84</v>
      </c>
      <c r="K12" s="159"/>
      <c r="L12" s="159"/>
      <c r="M12" s="159"/>
      <c r="N12" s="159"/>
      <c r="O12" s="159"/>
      <c r="P12" s="159"/>
      <c r="Q12" s="159"/>
      <c r="R12" s="161"/>
      <c r="S12" s="156"/>
      <c r="T12" s="133"/>
      <c r="U12" s="131"/>
    </row>
    <row r="13" spans="1:21" ht="21" customHeight="1">
      <c r="A13" s="152"/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/>
      <c r="S13" s="156"/>
      <c r="T13" s="133"/>
      <c r="U13" s="131"/>
    </row>
    <row r="14" spans="1:21" ht="21" customHeight="1">
      <c r="A14" s="152"/>
      <c r="B14" s="157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61"/>
      <c r="S14" s="156"/>
      <c r="T14" s="133"/>
      <c r="U14" s="131"/>
    </row>
    <row r="15" spans="1:21" ht="21" customHeight="1">
      <c r="A15" s="152"/>
      <c r="B15" s="157"/>
      <c r="C15" s="80" t="s">
        <v>24</v>
      </c>
      <c r="D15" s="159"/>
      <c r="E15" s="159"/>
      <c r="F15" s="159"/>
      <c r="G15" s="159"/>
      <c r="H15" s="159"/>
      <c r="J15" s="167" t="s">
        <v>13</v>
      </c>
      <c r="M15" s="168"/>
      <c r="N15" s="168"/>
      <c r="O15" s="168"/>
      <c r="P15" s="168"/>
      <c r="Q15" s="159"/>
      <c r="R15" s="161"/>
      <c r="S15" s="156"/>
      <c r="T15" s="133"/>
      <c r="U15" s="131"/>
    </row>
    <row r="16" spans="1:21" ht="21" customHeight="1">
      <c r="A16" s="152"/>
      <c r="B16" s="157"/>
      <c r="C16" s="44" t="s">
        <v>25</v>
      </c>
      <c r="D16" s="159"/>
      <c r="E16" s="159"/>
      <c r="F16" s="159"/>
      <c r="G16" s="159"/>
      <c r="H16" s="159"/>
      <c r="J16" s="209">
        <v>18.631</v>
      </c>
      <c r="M16" s="168"/>
      <c r="N16" s="168"/>
      <c r="O16" s="168"/>
      <c r="P16" s="168"/>
      <c r="Q16" s="159"/>
      <c r="R16" s="161"/>
      <c r="S16" s="156"/>
      <c r="T16" s="133"/>
      <c r="U16" s="131"/>
    </row>
    <row r="17" spans="1:21" ht="21" customHeight="1">
      <c r="A17" s="152"/>
      <c r="B17" s="157"/>
      <c r="C17" s="44" t="s">
        <v>35</v>
      </c>
      <c r="D17" s="159"/>
      <c r="E17" s="159"/>
      <c r="F17" s="159"/>
      <c r="G17" s="159"/>
      <c r="H17" s="159"/>
      <c r="J17" s="210" t="s">
        <v>41</v>
      </c>
      <c r="N17" s="168"/>
      <c r="O17" s="168"/>
      <c r="P17" s="159"/>
      <c r="Q17" s="159"/>
      <c r="R17" s="161"/>
      <c r="S17" s="156"/>
      <c r="T17" s="133"/>
      <c r="U17" s="131"/>
    </row>
    <row r="18" spans="1:21" ht="21" customHeight="1">
      <c r="A18" s="152"/>
      <c r="B18" s="164"/>
      <c r="C18" s="165"/>
      <c r="D18" s="165"/>
      <c r="E18" s="165"/>
      <c r="F18" s="165"/>
      <c r="G18" s="165"/>
      <c r="H18" s="165"/>
      <c r="I18" s="165"/>
      <c r="J18" s="265" t="s">
        <v>77</v>
      </c>
      <c r="K18" s="165"/>
      <c r="L18" s="165"/>
      <c r="M18" s="165"/>
      <c r="N18" s="165"/>
      <c r="O18" s="165"/>
      <c r="P18" s="165"/>
      <c r="Q18" s="165"/>
      <c r="R18" s="166"/>
      <c r="S18" s="156"/>
      <c r="T18" s="133"/>
      <c r="U18" s="131"/>
    </row>
    <row r="19" spans="1:21" ht="21" customHeight="1">
      <c r="A19" s="152"/>
      <c r="B19" s="157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61"/>
      <c r="S19" s="156"/>
      <c r="T19" s="133"/>
      <c r="U19" s="131"/>
    </row>
    <row r="20" spans="1:21" ht="21" customHeight="1">
      <c r="A20" s="152"/>
      <c r="B20" s="157"/>
      <c r="C20" s="44" t="s">
        <v>36</v>
      </c>
      <c r="D20" s="159"/>
      <c r="E20" s="159"/>
      <c r="F20" s="168"/>
      <c r="G20" s="168"/>
      <c r="J20" s="224" t="s">
        <v>54</v>
      </c>
      <c r="L20" s="159"/>
      <c r="N20" s="168"/>
      <c r="O20" s="159"/>
      <c r="P20" s="289" t="s">
        <v>60</v>
      </c>
      <c r="Q20" s="289"/>
      <c r="R20" s="161"/>
      <c r="S20" s="156"/>
      <c r="T20" s="133"/>
      <c r="U20" s="131"/>
    </row>
    <row r="21" spans="1:21" ht="21" customHeight="1">
      <c r="A21" s="152"/>
      <c r="B21" s="157"/>
      <c r="C21" s="44" t="s">
        <v>37</v>
      </c>
      <c r="D21" s="159"/>
      <c r="E21" s="159"/>
      <c r="F21" s="168"/>
      <c r="G21" s="168"/>
      <c r="J21" s="225" t="s">
        <v>55</v>
      </c>
      <c r="L21" s="159"/>
      <c r="N21" s="168"/>
      <c r="O21" s="159"/>
      <c r="P21" s="289" t="s">
        <v>61</v>
      </c>
      <c r="Q21" s="289"/>
      <c r="R21" s="161"/>
      <c r="S21" s="156"/>
      <c r="T21" s="133"/>
      <c r="U21" s="131"/>
    </row>
    <row r="22" spans="1:21" ht="21" customHeight="1">
      <c r="A22" s="152"/>
      <c r="B22" s="169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1"/>
      <c r="S22" s="156"/>
      <c r="T22" s="133"/>
      <c r="U22" s="131"/>
    </row>
    <row r="23" spans="1:21" ht="21" customHeight="1">
      <c r="A23" s="152"/>
      <c r="B23" s="172"/>
      <c r="C23" s="173"/>
      <c r="D23" s="173"/>
      <c r="E23" s="174"/>
      <c r="F23" s="174"/>
      <c r="G23" s="174"/>
      <c r="H23" s="174"/>
      <c r="I23" s="173"/>
      <c r="J23" s="175"/>
      <c r="K23" s="173"/>
      <c r="L23" s="173"/>
      <c r="M23" s="173"/>
      <c r="N23" s="173"/>
      <c r="O23" s="173"/>
      <c r="P23" s="173"/>
      <c r="Q23" s="173"/>
      <c r="R23" s="173"/>
      <c r="S23" s="156"/>
      <c r="T23" s="133"/>
      <c r="U23" s="131"/>
    </row>
    <row r="24" spans="1:19" ht="30" customHeight="1">
      <c r="A24" s="176"/>
      <c r="B24" s="177"/>
      <c r="C24" s="178"/>
      <c r="D24" s="290" t="s">
        <v>38</v>
      </c>
      <c r="E24" s="291"/>
      <c r="F24" s="291"/>
      <c r="G24" s="291"/>
      <c r="H24" s="178"/>
      <c r="I24" s="179"/>
      <c r="J24" s="180"/>
      <c r="K24" s="177"/>
      <c r="L24" s="178"/>
      <c r="M24" s="290" t="s">
        <v>39</v>
      </c>
      <c r="N24" s="290"/>
      <c r="O24" s="290"/>
      <c r="P24" s="290"/>
      <c r="Q24" s="178"/>
      <c r="R24" s="179"/>
      <c r="S24" s="156"/>
    </row>
    <row r="25" spans="1:20" s="185" customFormat="1" ht="21" customHeight="1" thickBot="1">
      <c r="A25" s="181"/>
      <c r="B25" s="182" t="s">
        <v>5</v>
      </c>
      <c r="C25" s="96" t="s">
        <v>15</v>
      </c>
      <c r="D25" s="96" t="s">
        <v>16</v>
      </c>
      <c r="E25" s="183" t="s">
        <v>17</v>
      </c>
      <c r="F25" s="292" t="s">
        <v>18</v>
      </c>
      <c r="G25" s="293"/>
      <c r="H25" s="293"/>
      <c r="I25" s="294"/>
      <c r="J25" s="180"/>
      <c r="K25" s="182" t="s">
        <v>5</v>
      </c>
      <c r="L25" s="96" t="s">
        <v>15</v>
      </c>
      <c r="M25" s="96" t="s">
        <v>16</v>
      </c>
      <c r="N25" s="183" t="s">
        <v>17</v>
      </c>
      <c r="O25" s="292" t="s">
        <v>18</v>
      </c>
      <c r="P25" s="293"/>
      <c r="Q25" s="293"/>
      <c r="R25" s="294"/>
      <c r="S25" s="184"/>
      <c r="T25" s="129"/>
    </row>
    <row r="26" spans="1:20" s="142" customFormat="1" ht="22.5" customHeight="1" thickTop="1">
      <c r="A26" s="176"/>
      <c r="B26" s="186"/>
      <c r="C26" s="187"/>
      <c r="D26" s="188"/>
      <c r="E26" s="189"/>
      <c r="F26" s="190"/>
      <c r="G26" s="191"/>
      <c r="H26" s="191"/>
      <c r="I26" s="192"/>
      <c r="J26" s="180"/>
      <c r="K26" s="186"/>
      <c r="L26" s="187"/>
      <c r="M26" s="188"/>
      <c r="N26" s="189"/>
      <c r="O26" s="190"/>
      <c r="P26" s="191"/>
      <c r="Q26" s="191"/>
      <c r="R26" s="192"/>
      <c r="S26" s="156"/>
      <c r="T26" s="129"/>
    </row>
    <row r="27" spans="1:20" s="142" customFormat="1" ht="22.5" customHeight="1">
      <c r="A27" s="176"/>
      <c r="B27" s="193">
        <v>1</v>
      </c>
      <c r="C27" s="273">
        <v>18.855</v>
      </c>
      <c r="D27" s="273">
        <v>18.63</v>
      </c>
      <c r="E27" s="194">
        <f>(C27-D27)*1000</f>
        <v>225.00000000000142</v>
      </c>
      <c r="F27" s="283" t="s">
        <v>46</v>
      </c>
      <c r="G27" s="284"/>
      <c r="H27" s="284"/>
      <c r="I27" s="285"/>
      <c r="J27" s="180"/>
      <c r="K27" s="193">
        <v>1</v>
      </c>
      <c r="L27" s="195">
        <v>18.73</v>
      </c>
      <c r="M27" s="195">
        <v>18.623</v>
      </c>
      <c r="N27" s="194">
        <f>(L27-M27)*1000</f>
        <v>106.99999999999932</v>
      </c>
      <c r="O27" s="286" t="s">
        <v>49</v>
      </c>
      <c r="P27" s="287"/>
      <c r="Q27" s="287"/>
      <c r="R27" s="288"/>
      <c r="S27" s="156"/>
      <c r="T27" s="129"/>
    </row>
    <row r="28" spans="1:20" s="142" customFormat="1" ht="22.5" customHeight="1">
      <c r="A28" s="176"/>
      <c r="B28" s="186"/>
      <c r="C28" s="187"/>
      <c r="D28" s="188"/>
      <c r="E28" s="189"/>
      <c r="F28" s="190"/>
      <c r="G28" s="191"/>
      <c r="H28" s="191"/>
      <c r="I28" s="192"/>
      <c r="J28" s="180"/>
      <c r="K28" s="186"/>
      <c r="L28" s="187"/>
      <c r="M28" s="188"/>
      <c r="N28" s="189"/>
      <c r="O28" s="211"/>
      <c r="P28" s="212"/>
      <c r="Q28" s="212"/>
      <c r="R28" s="213"/>
      <c r="S28" s="156"/>
      <c r="T28" s="129"/>
    </row>
    <row r="29" spans="1:20" s="142" customFormat="1" ht="22.5" customHeight="1">
      <c r="A29" s="176"/>
      <c r="B29" s="193">
        <v>2</v>
      </c>
      <c r="C29" s="273">
        <v>18.888</v>
      </c>
      <c r="D29" s="273">
        <v>18.63</v>
      </c>
      <c r="E29" s="194">
        <f>(C29-D29)*1000</f>
        <v>258.0000000000027</v>
      </c>
      <c r="F29" s="286" t="s">
        <v>104</v>
      </c>
      <c r="G29" s="287"/>
      <c r="H29" s="287"/>
      <c r="I29" s="288"/>
      <c r="J29" s="180"/>
      <c r="K29" s="193">
        <v>2</v>
      </c>
      <c r="L29" s="195">
        <v>18.73</v>
      </c>
      <c r="M29" s="195">
        <v>18.64</v>
      </c>
      <c r="N29" s="194">
        <f>(L29-M29)*1000</f>
        <v>89.99999999999986</v>
      </c>
      <c r="O29" s="286" t="s">
        <v>48</v>
      </c>
      <c r="P29" s="287"/>
      <c r="Q29" s="287"/>
      <c r="R29" s="288"/>
      <c r="S29" s="156"/>
      <c r="T29" s="129"/>
    </row>
    <row r="30" spans="1:20" s="135" customFormat="1" ht="22.5" customHeight="1">
      <c r="A30" s="176"/>
      <c r="B30" s="196"/>
      <c r="C30" s="197"/>
      <c r="D30" s="198"/>
      <c r="E30" s="199"/>
      <c r="F30" s="200"/>
      <c r="G30" s="201"/>
      <c r="H30" s="201"/>
      <c r="I30" s="202"/>
      <c r="J30" s="180"/>
      <c r="K30" s="196"/>
      <c r="L30" s="197"/>
      <c r="M30" s="198"/>
      <c r="N30" s="199"/>
      <c r="O30" s="200"/>
      <c r="P30" s="201"/>
      <c r="Q30" s="201"/>
      <c r="R30" s="202"/>
      <c r="S30" s="156"/>
      <c r="T30" s="129"/>
    </row>
    <row r="31" spans="1:19" ht="21" customHeight="1" thickBot="1">
      <c r="A31" s="203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5"/>
    </row>
  </sheetData>
  <sheetProtection password="E755" sheet="1" objects="1" scenarios="1"/>
  <mergeCells count="11">
    <mergeCell ref="P10:Q10"/>
    <mergeCell ref="D24:G24"/>
    <mergeCell ref="M24:P24"/>
    <mergeCell ref="F25:I25"/>
    <mergeCell ref="O25:R25"/>
    <mergeCell ref="P20:Q20"/>
    <mergeCell ref="P21:Q21"/>
    <mergeCell ref="F27:I27"/>
    <mergeCell ref="F29:I29"/>
    <mergeCell ref="O27:R27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78"/>
      <c r="AE1" s="79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78"/>
      <c r="BH1" s="79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21"/>
      <c r="C2" s="122"/>
      <c r="D2" s="122"/>
      <c r="E2" s="122"/>
      <c r="F2" s="122"/>
      <c r="G2" s="123" t="s">
        <v>50</v>
      </c>
      <c r="H2" s="122"/>
      <c r="I2" s="122"/>
      <c r="J2" s="122"/>
      <c r="K2" s="122"/>
      <c r="L2" s="124"/>
      <c r="R2" s="75"/>
      <c r="S2" s="76"/>
      <c r="T2" s="76"/>
      <c r="U2" s="76"/>
      <c r="V2" s="299" t="s">
        <v>26</v>
      </c>
      <c r="W2" s="299"/>
      <c r="X2" s="299"/>
      <c r="Y2" s="299"/>
      <c r="Z2" s="76"/>
      <c r="AA2" s="76"/>
      <c r="AB2" s="76"/>
      <c r="AC2" s="77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75"/>
      <c r="BK2" s="76"/>
      <c r="BL2" s="76"/>
      <c r="BM2" s="76"/>
      <c r="BN2" s="299" t="s">
        <v>26</v>
      </c>
      <c r="BO2" s="299"/>
      <c r="BP2" s="299"/>
      <c r="BQ2" s="299"/>
      <c r="BR2" s="76"/>
      <c r="BS2" s="76"/>
      <c r="BT2" s="76"/>
      <c r="BU2" s="77"/>
      <c r="BY2" s="23"/>
      <c r="BZ2" s="121"/>
      <c r="CA2" s="122"/>
      <c r="CB2" s="122"/>
      <c r="CC2" s="122"/>
      <c r="CD2" s="122"/>
      <c r="CE2" s="219" t="s">
        <v>45</v>
      </c>
      <c r="CF2" s="122"/>
      <c r="CG2" s="122"/>
      <c r="CH2" s="122"/>
      <c r="CI2" s="122"/>
      <c r="CJ2" s="124"/>
    </row>
    <row r="3" spans="18:77" ht="21" customHeight="1" thickBot="1" thickTop="1">
      <c r="R3" s="307" t="s">
        <v>0</v>
      </c>
      <c r="S3" s="308"/>
      <c r="T3" s="66"/>
      <c r="U3" s="65"/>
      <c r="V3" s="300" t="s">
        <v>32</v>
      </c>
      <c r="W3" s="301"/>
      <c r="X3" s="301"/>
      <c r="Y3" s="302"/>
      <c r="Z3" s="89"/>
      <c r="AA3" s="93"/>
      <c r="AB3" s="304" t="s">
        <v>1</v>
      </c>
      <c r="AC3" s="305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311" t="s">
        <v>1</v>
      </c>
      <c r="BK3" s="312"/>
      <c r="BL3" s="89"/>
      <c r="BM3" s="90"/>
      <c r="BN3" s="300" t="s">
        <v>32</v>
      </c>
      <c r="BO3" s="301"/>
      <c r="BP3" s="301"/>
      <c r="BQ3" s="302"/>
      <c r="BR3" s="89"/>
      <c r="BS3" s="90"/>
      <c r="BT3" s="309" t="s">
        <v>0</v>
      </c>
      <c r="BU3" s="310"/>
      <c r="BY3" s="23"/>
    </row>
    <row r="4" spans="2:89" ht="23.25" customHeight="1" thickTop="1">
      <c r="B4" s="55"/>
      <c r="C4" s="56"/>
      <c r="D4" s="56"/>
      <c r="E4" s="56"/>
      <c r="F4" s="56"/>
      <c r="G4" s="56"/>
      <c r="H4" s="56"/>
      <c r="I4" s="56"/>
      <c r="J4" s="57"/>
      <c r="K4" s="56"/>
      <c r="L4" s="58"/>
      <c r="R4" s="2"/>
      <c r="S4" s="3"/>
      <c r="T4" s="4"/>
      <c r="U4" s="5"/>
      <c r="V4" s="303" t="s">
        <v>44</v>
      </c>
      <c r="W4" s="303"/>
      <c r="X4" s="303"/>
      <c r="Y4" s="303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120" t="s">
        <v>59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9"/>
      <c r="BK4" s="7"/>
      <c r="BL4" s="4"/>
      <c r="BM4" s="5"/>
      <c r="BN4" s="303" t="s">
        <v>44</v>
      </c>
      <c r="BO4" s="303"/>
      <c r="BP4" s="303"/>
      <c r="BQ4" s="303"/>
      <c r="BR4" s="6"/>
      <c r="BS4" s="6"/>
      <c r="BT4" s="10"/>
      <c r="BU4" s="8"/>
      <c r="BY4" s="23"/>
      <c r="BZ4" s="55"/>
      <c r="CA4" s="56"/>
      <c r="CB4" s="56"/>
      <c r="CC4" s="56"/>
      <c r="CD4" s="56"/>
      <c r="CE4" s="56"/>
      <c r="CF4" s="56"/>
      <c r="CG4" s="56"/>
      <c r="CH4" s="57"/>
      <c r="CI4" s="56"/>
      <c r="CJ4" s="58"/>
      <c r="CK4" s="12"/>
    </row>
    <row r="5" spans="2:88" ht="21" customHeight="1">
      <c r="B5" s="46"/>
      <c r="C5" s="47" t="s">
        <v>14</v>
      </c>
      <c r="D5" s="59"/>
      <c r="E5" s="49"/>
      <c r="F5" s="49"/>
      <c r="G5" s="49"/>
      <c r="H5" s="49"/>
      <c r="I5" s="49"/>
      <c r="J5" s="45"/>
      <c r="L5" s="53"/>
      <c r="R5" s="19"/>
      <c r="S5" s="61"/>
      <c r="T5" s="11"/>
      <c r="U5" s="15"/>
      <c r="V5" s="14"/>
      <c r="W5" s="227"/>
      <c r="X5" s="11"/>
      <c r="Y5" s="15"/>
      <c r="Z5" s="11"/>
      <c r="AA5" s="15"/>
      <c r="AB5" s="214"/>
      <c r="AC5" s="20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215"/>
      <c r="BK5" s="216"/>
      <c r="BL5" s="97"/>
      <c r="BM5" s="61"/>
      <c r="BN5" s="14"/>
      <c r="BO5" s="227"/>
      <c r="BP5" s="11"/>
      <c r="BQ5" s="15"/>
      <c r="BR5" s="11"/>
      <c r="BS5" s="61"/>
      <c r="BT5" s="86"/>
      <c r="BU5" s="87"/>
      <c r="BY5" s="23"/>
      <c r="BZ5" s="46"/>
      <c r="CA5" s="47" t="s">
        <v>14</v>
      </c>
      <c r="CB5" s="59"/>
      <c r="CC5" s="49"/>
      <c r="CD5" s="49"/>
      <c r="CE5" s="49"/>
      <c r="CF5" s="49"/>
      <c r="CG5" s="49"/>
      <c r="CH5" s="45"/>
      <c r="CJ5" s="53"/>
    </row>
    <row r="6" spans="2:88" ht="22.5" customHeight="1">
      <c r="B6" s="46"/>
      <c r="C6" s="47" t="s">
        <v>11</v>
      </c>
      <c r="D6" s="59"/>
      <c r="E6" s="49"/>
      <c r="F6" s="49"/>
      <c r="G6" s="50" t="s">
        <v>51</v>
      </c>
      <c r="H6" s="49"/>
      <c r="I6" s="49"/>
      <c r="J6" s="45"/>
      <c r="K6" s="52" t="s">
        <v>53</v>
      </c>
      <c r="L6" s="53"/>
      <c r="R6" s="102" t="s">
        <v>31</v>
      </c>
      <c r="S6" s="103">
        <v>19.758</v>
      </c>
      <c r="T6" s="110"/>
      <c r="U6" s="105"/>
      <c r="V6" s="295" t="s">
        <v>65</v>
      </c>
      <c r="W6" s="296"/>
      <c r="X6" s="296"/>
      <c r="Y6" s="297"/>
      <c r="Z6" s="11"/>
      <c r="AA6" s="15"/>
      <c r="AB6" s="313" t="s">
        <v>65</v>
      </c>
      <c r="AC6" s="314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07" t="s">
        <v>2</v>
      </c>
      <c r="AS6" s="18" t="s">
        <v>3</v>
      </c>
      <c r="AT6" s="208" t="s">
        <v>4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298" t="s">
        <v>65</v>
      </c>
      <c r="BK6" s="282"/>
      <c r="BL6" s="94"/>
      <c r="BM6" s="34"/>
      <c r="BN6" s="295" t="s">
        <v>65</v>
      </c>
      <c r="BO6" s="296"/>
      <c r="BP6" s="296"/>
      <c r="BQ6" s="297"/>
      <c r="BR6" s="11"/>
      <c r="BS6" s="15"/>
      <c r="BT6" s="217" t="s">
        <v>43</v>
      </c>
      <c r="BU6" s="218">
        <v>17.336</v>
      </c>
      <c r="BY6" s="23"/>
      <c r="BZ6" s="46"/>
      <c r="CA6" s="47" t="s">
        <v>11</v>
      </c>
      <c r="CB6" s="59"/>
      <c r="CC6" s="49"/>
      <c r="CD6" s="49"/>
      <c r="CE6" s="50" t="s">
        <v>51</v>
      </c>
      <c r="CF6" s="49"/>
      <c r="CG6" s="49"/>
      <c r="CH6" s="45"/>
      <c r="CI6" s="52" t="s">
        <v>63</v>
      </c>
      <c r="CJ6" s="53"/>
    </row>
    <row r="7" spans="2:88" ht="21" customHeight="1">
      <c r="B7" s="46"/>
      <c r="C7" s="47" t="s">
        <v>12</v>
      </c>
      <c r="D7" s="59"/>
      <c r="E7" s="49"/>
      <c r="F7" s="49"/>
      <c r="G7" s="51" t="s">
        <v>52</v>
      </c>
      <c r="H7" s="49"/>
      <c r="I7" s="49"/>
      <c r="J7" s="59"/>
      <c r="K7" s="59"/>
      <c r="L7" s="69"/>
      <c r="R7" s="104"/>
      <c r="S7" s="105"/>
      <c r="T7" s="110"/>
      <c r="U7" s="105"/>
      <c r="V7" s="295" t="s">
        <v>68</v>
      </c>
      <c r="W7" s="296"/>
      <c r="X7" s="296"/>
      <c r="Y7" s="297"/>
      <c r="Z7" s="110"/>
      <c r="AA7" s="105"/>
      <c r="AB7" s="313" t="s">
        <v>66</v>
      </c>
      <c r="AC7" s="314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298" t="s">
        <v>66</v>
      </c>
      <c r="BK7" s="282"/>
      <c r="BL7" s="94"/>
      <c r="BM7" s="34"/>
      <c r="BN7" s="295" t="s">
        <v>68</v>
      </c>
      <c r="BO7" s="296"/>
      <c r="BP7" s="296"/>
      <c r="BQ7" s="297"/>
      <c r="BR7" s="11"/>
      <c r="BS7" s="15"/>
      <c r="BT7" s="95"/>
      <c r="BU7" s="99"/>
      <c r="BY7" s="23"/>
      <c r="BZ7" s="46"/>
      <c r="CA7" s="47" t="s">
        <v>12</v>
      </c>
      <c r="CB7" s="59"/>
      <c r="CC7" s="49"/>
      <c r="CD7" s="49"/>
      <c r="CE7" s="51" t="s">
        <v>62</v>
      </c>
      <c r="CF7" s="49"/>
      <c r="CG7" s="49"/>
      <c r="CH7" s="59"/>
      <c r="CI7" s="59"/>
      <c r="CJ7" s="69"/>
    </row>
    <row r="8" spans="2:88" ht="21" customHeight="1">
      <c r="B8" s="48"/>
      <c r="C8" s="13"/>
      <c r="D8" s="13"/>
      <c r="E8" s="13"/>
      <c r="F8" s="13"/>
      <c r="G8" s="13"/>
      <c r="H8" s="13"/>
      <c r="I8" s="13"/>
      <c r="J8" s="13"/>
      <c r="K8" s="13"/>
      <c r="L8" s="54"/>
      <c r="R8" s="109" t="s">
        <v>19</v>
      </c>
      <c r="S8" s="106">
        <v>19.358</v>
      </c>
      <c r="T8" s="111"/>
      <c r="U8" s="112"/>
      <c r="V8" s="295" t="s">
        <v>67</v>
      </c>
      <c r="W8" s="296"/>
      <c r="X8" s="296"/>
      <c r="Y8" s="297"/>
      <c r="Z8" s="110"/>
      <c r="AA8" s="105"/>
      <c r="AB8" s="313" t="s">
        <v>67</v>
      </c>
      <c r="AC8" s="314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21" t="s">
        <v>40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298" t="s">
        <v>67</v>
      </c>
      <c r="BK8" s="282"/>
      <c r="BL8" s="94"/>
      <c r="BM8" s="34"/>
      <c r="BN8" s="295" t="s">
        <v>67</v>
      </c>
      <c r="BO8" s="296"/>
      <c r="BP8" s="296"/>
      <c r="BQ8" s="297"/>
      <c r="BR8" s="11"/>
      <c r="BS8" s="15"/>
      <c r="BT8" s="22" t="s">
        <v>30</v>
      </c>
      <c r="BU8" s="116">
        <v>17.736</v>
      </c>
      <c r="BY8" s="23"/>
      <c r="BZ8" s="48"/>
      <c r="CA8" s="13"/>
      <c r="CB8" s="13"/>
      <c r="CC8" s="13"/>
      <c r="CD8" s="13"/>
      <c r="CE8" s="13"/>
      <c r="CF8" s="13"/>
      <c r="CG8" s="13"/>
      <c r="CH8" s="13"/>
      <c r="CI8" s="13"/>
      <c r="CJ8" s="54"/>
    </row>
    <row r="9" spans="2:88" ht="21" customHeight="1" thickBot="1">
      <c r="B9" s="70"/>
      <c r="C9" s="59"/>
      <c r="D9" s="59"/>
      <c r="E9" s="59"/>
      <c r="F9" s="59"/>
      <c r="G9" s="59"/>
      <c r="H9" s="59"/>
      <c r="I9" s="59"/>
      <c r="J9" s="59"/>
      <c r="K9" s="59"/>
      <c r="L9" s="69"/>
      <c r="R9" s="107"/>
      <c r="S9" s="108"/>
      <c r="T9" s="113"/>
      <c r="U9" s="108"/>
      <c r="V9" s="63"/>
      <c r="W9" s="228"/>
      <c r="X9" s="63"/>
      <c r="Y9" s="62"/>
      <c r="Z9" s="115"/>
      <c r="AA9" s="114"/>
      <c r="AB9" s="60"/>
      <c r="AC9" s="42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64"/>
      <c r="BK9" s="40"/>
      <c r="BL9" s="98"/>
      <c r="BM9" s="41"/>
      <c r="BN9" s="63"/>
      <c r="BO9" s="228"/>
      <c r="BP9" s="63"/>
      <c r="BQ9" s="62"/>
      <c r="BR9" s="84"/>
      <c r="BS9" s="88"/>
      <c r="BT9" s="67"/>
      <c r="BU9" s="68"/>
      <c r="BY9" s="23"/>
      <c r="BZ9" s="70"/>
      <c r="CA9" s="59"/>
      <c r="CB9" s="59"/>
      <c r="CC9" s="59"/>
      <c r="CD9" s="59"/>
      <c r="CE9" s="59"/>
      <c r="CF9" s="59"/>
      <c r="CG9" s="59"/>
      <c r="CH9" s="59"/>
      <c r="CI9" s="59"/>
      <c r="CJ9" s="69"/>
    </row>
    <row r="10" spans="2:88" ht="21" customHeight="1">
      <c r="B10" s="46"/>
      <c r="C10" s="71" t="s">
        <v>20</v>
      </c>
      <c r="D10" s="59"/>
      <c r="E10" s="59"/>
      <c r="F10" s="45"/>
      <c r="G10" s="91" t="s">
        <v>54</v>
      </c>
      <c r="H10" s="59"/>
      <c r="I10" s="59"/>
      <c r="J10" s="44" t="s">
        <v>21</v>
      </c>
      <c r="K10" s="226" t="s">
        <v>56</v>
      </c>
      <c r="L10" s="5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92" t="s">
        <v>28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46"/>
      <c r="CA10" s="71" t="s">
        <v>20</v>
      </c>
      <c r="CB10" s="59"/>
      <c r="CC10" s="59"/>
      <c r="CD10" s="45"/>
      <c r="CE10" s="91" t="s">
        <v>54</v>
      </c>
      <c r="CF10" s="59"/>
      <c r="CG10" s="59"/>
      <c r="CH10" s="44" t="s">
        <v>21</v>
      </c>
      <c r="CI10" s="226" t="s">
        <v>56</v>
      </c>
      <c r="CJ10" s="53"/>
    </row>
    <row r="11" spans="2:88" ht="21" customHeight="1">
      <c r="B11" s="46"/>
      <c r="C11" s="71" t="s">
        <v>23</v>
      </c>
      <c r="D11" s="59"/>
      <c r="E11" s="59"/>
      <c r="F11" s="45"/>
      <c r="G11" s="91" t="s">
        <v>55</v>
      </c>
      <c r="H11" s="59"/>
      <c r="I11" s="16"/>
      <c r="J11" s="44" t="s">
        <v>22</v>
      </c>
      <c r="K11" s="226" t="s">
        <v>57</v>
      </c>
      <c r="L11" s="5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82" t="s">
        <v>29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46"/>
      <c r="CA11" s="71" t="s">
        <v>23</v>
      </c>
      <c r="CB11" s="59"/>
      <c r="CC11" s="59"/>
      <c r="CD11" s="45"/>
      <c r="CE11" s="91" t="s">
        <v>55</v>
      </c>
      <c r="CF11" s="59"/>
      <c r="CG11" s="16"/>
      <c r="CH11" s="44" t="s">
        <v>22</v>
      </c>
      <c r="CI11" s="226" t="s">
        <v>57</v>
      </c>
      <c r="CJ11" s="53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82" t="s">
        <v>42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Y13" s="23"/>
    </row>
    <row r="14" spans="16:88" ht="18" customHeight="1">
      <c r="P14" s="1"/>
      <c r="Q14" s="1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30:88" ht="18" customHeight="1"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83" t="s">
        <v>27</v>
      </c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H15" s="23"/>
      <c r="BJ15" s="23"/>
      <c r="BN15" s="23"/>
      <c r="BP15" s="23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45:75" ht="18" customHeight="1">
      <c r="AS16" s="262" t="s">
        <v>102</v>
      </c>
      <c r="BP16" s="23"/>
      <c r="BQ16" s="23"/>
      <c r="BV16" s="23"/>
      <c r="BW16" s="23"/>
    </row>
    <row r="17" spans="45:85" ht="18" customHeight="1">
      <c r="AS17" s="262" t="s">
        <v>103</v>
      </c>
      <c r="BQ17" s="23"/>
      <c r="BU17" s="23"/>
      <c r="BV17" s="23"/>
      <c r="BW17" s="23"/>
      <c r="CA17" s="23"/>
      <c r="CF17" s="23"/>
      <c r="CG17" s="23"/>
    </row>
    <row r="18" ht="18" customHeight="1"/>
    <row r="19" spans="7:17" ht="18" customHeight="1">
      <c r="G19" s="276"/>
      <c r="I19" s="221"/>
      <c r="L19" s="23"/>
      <c r="N19" s="23"/>
      <c r="Q19" s="23"/>
    </row>
    <row r="20" spans="7:37" ht="18" customHeight="1">
      <c r="G20" s="23"/>
      <c r="I20" s="221"/>
      <c r="P20" s="278" t="s">
        <v>47</v>
      </c>
      <c r="AK20" s="278" t="s">
        <v>75</v>
      </c>
    </row>
    <row r="21" spans="7:70" ht="18" customHeight="1">
      <c r="G21" s="24"/>
      <c r="I21" s="221"/>
      <c r="P21" s="23"/>
      <c r="Q21" s="23"/>
      <c r="R21" s="23"/>
      <c r="T21" s="23"/>
      <c r="U21" s="23"/>
      <c r="V21" s="23"/>
      <c r="W21" s="23"/>
      <c r="X21" s="23"/>
      <c r="Y21" s="23"/>
      <c r="Z21" s="23"/>
      <c r="AA21" s="23"/>
      <c r="AF21" s="23"/>
      <c r="AG21" s="23"/>
      <c r="AH21" s="23"/>
      <c r="AI21" s="23"/>
      <c r="AJ21" s="23"/>
      <c r="AK21" s="23"/>
      <c r="AR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F21" s="23"/>
      <c r="BG21" s="23"/>
      <c r="BI21" s="24"/>
      <c r="BJ21" s="23"/>
      <c r="BK21" s="23"/>
      <c r="BL21" s="23"/>
      <c r="BM21" s="23"/>
      <c r="BN21" s="23"/>
      <c r="BO21" s="23"/>
      <c r="BP21" s="23"/>
      <c r="BQ21" s="23"/>
      <c r="BR21" s="23"/>
    </row>
    <row r="22" spans="1:87" ht="18" customHeight="1">
      <c r="A22" s="25"/>
      <c r="G22" s="24"/>
      <c r="I22" s="221"/>
      <c r="S22" s="23"/>
      <c r="T22" s="23"/>
      <c r="Z22" s="23"/>
      <c r="AA22" s="23"/>
      <c r="AD22" s="23"/>
      <c r="AE22" s="23"/>
      <c r="AF22" s="23"/>
      <c r="AG22" s="24"/>
      <c r="AH22" s="23"/>
      <c r="AI22" s="23"/>
      <c r="AL22" s="23"/>
      <c r="AM22" s="23"/>
      <c r="AP22" s="23"/>
      <c r="AU22" s="23"/>
      <c r="AW22" s="23"/>
      <c r="AZ22" s="23"/>
      <c r="BA22" s="23"/>
      <c r="BC22" s="23"/>
      <c r="BD22" s="23"/>
      <c r="BE22" s="23"/>
      <c r="BF22" s="23"/>
      <c r="BG22" s="23"/>
      <c r="BN22" s="119"/>
      <c r="BO22" s="23"/>
      <c r="BQ22" s="23"/>
      <c r="CA22" s="24"/>
      <c r="CC22" s="24"/>
      <c r="CI22" s="277" t="s">
        <v>30</v>
      </c>
    </row>
    <row r="23" spans="1:89" ht="18" customHeight="1">
      <c r="A23" s="25"/>
      <c r="G23" s="23"/>
      <c r="H23" s="257">
        <v>1</v>
      </c>
      <c r="I23" s="222"/>
      <c r="K23" s="118">
        <v>2</v>
      </c>
      <c r="N23" s="23"/>
      <c r="AD23" s="23"/>
      <c r="AE23" s="23"/>
      <c r="AF23" s="23"/>
      <c r="AH23" s="23"/>
      <c r="AP23" s="118">
        <v>5</v>
      </c>
      <c r="AZ23" s="23"/>
      <c r="BA23" s="119"/>
      <c r="BD23" s="23"/>
      <c r="BE23" s="23"/>
      <c r="BF23" s="23"/>
      <c r="CC23" s="23"/>
      <c r="CD23" s="118">
        <v>6</v>
      </c>
      <c r="CK23" s="25"/>
    </row>
    <row r="24" spans="2:88" ht="18" customHeight="1">
      <c r="B24" s="25"/>
      <c r="D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Q24" s="23"/>
      <c r="R24" s="23"/>
      <c r="S24" s="23"/>
      <c r="Y24" s="24"/>
      <c r="AA24" s="23"/>
      <c r="AD24" s="23"/>
      <c r="AE24" s="23"/>
      <c r="AF24" s="23"/>
      <c r="AG24" s="24"/>
      <c r="AH24" s="23"/>
      <c r="AI24" s="23"/>
      <c r="AK24" s="23"/>
      <c r="AL24" s="23"/>
      <c r="AM24" s="23"/>
      <c r="AN24" s="23"/>
      <c r="AO24" s="23"/>
      <c r="AP24" s="23"/>
      <c r="AU24" s="23"/>
      <c r="AZ24" s="23"/>
      <c r="BA24" s="23"/>
      <c r="BB24" s="23"/>
      <c r="BC24" s="24"/>
      <c r="BD24" s="23"/>
      <c r="BF24" s="23"/>
      <c r="BI24" s="24"/>
      <c r="BO24" s="23"/>
      <c r="BP24" s="23"/>
      <c r="BR24" s="23"/>
      <c r="CB24" s="23"/>
      <c r="CC24" s="23"/>
      <c r="CD24" s="23"/>
      <c r="CJ24" s="25"/>
    </row>
    <row r="25" spans="7:83" ht="18" customHeight="1">
      <c r="G25" s="23"/>
      <c r="I25" s="223"/>
      <c r="L25" s="23"/>
      <c r="Y25" s="23"/>
      <c r="AD25" s="23"/>
      <c r="AE25" s="23"/>
      <c r="AF25" s="23"/>
      <c r="AG25" s="23"/>
      <c r="AH25" s="24"/>
      <c r="AI25" s="23"/>
      <c r="AJ25" s="23"/>
      <c r="AK25" s="23"/>
      <c r="AL25" s="23"/>
      <c r="AM25" s="257">
        <v>4</v>
      </c>
      <c r="AS25" s="23"/>
      <c r="AZ25" s="23"/>
      <c r="BB25" s="23"/>
      <c r="BC25" s="23"/>
      <c r="BD25" s="23"/>
      <c r="BE25" s="23"/>
      <c r="BF25" s="23"/>
      <c r="BQ25" s="23"/>
      <c r="BR25" s="23"/>
      <c r="BT25" s="23"/>
      <c r="BX25" s="23"/>
      <c r="CC25" s="23"/>
      <c r="CD25" s="23"/>
      <c r="CE25" s="280" t="s">
        <v>96</v>
      </c>
    </row>
    <row r="26" spans="3:83" ht="18" customHeight="1">
      <c r="C26" s="277" t="s">
        <v>19</v>
      </c>
      <c r="G26" s="23"/>
      <c r="I26" s="222"/>
      <c r="K26" s="23"/>
      <c r="L26" s="23"/>
      <c r="M26" s="23"/>
      <c r="R26" s="23"/>
      <c r="T26" s="23"/>
      <c r="W26" s="23"/>
      <c r="X26" s="23"/>
      <c r="AD26" s="23"/>
      <c r="AE26" s="23"/>
      <c r="AF26" s="23"/>
      <c r="AG26" s="23"/>
      <c r="AH26" s="23"/>
      <c r="AI26" s="23"/>
      <c r="AJ26" s="23"/>
      <c r="AK26" s="23"/>
      <c r="AL26" s="23"/>
      <c r="AS26" s="23"/>
      <c r="AW26" s="23"/>
      <c r="AX26" s="23"/>
      <c r="AZ26" s="23"/>
      <c r="BA26" s="23"/>
      <c r="BB26" s="23"/>
      <c r="BC26" s="23"/>
      <c r="BD26" s="23"/>
      <c r="BF26" s="23"/>
      <c r="BP26" s="23"/>
      <c r="BU26" s="23"/>
      <c r="BW26" s="23"/>
      <c r="CC26" s="23"/>
      <c r="CE26" s="281" t="s">
        <v>98</v>
      </c>
    </row>
    <row r="27" spans="3:87" ht="18" customHeight="1">
      <c r="C27" s="26"/>
      <c r="G27" s="23"/>
      <c r="N27" s="23"/>
      <c r="O27" s="23"/>
      <c r="Q27" s="23"/>
      <c r="R27" s="23"/>
      <c r="S27" s="23"/>
      <c r="U27" s="23"/>
      <c r="W27" s="24"/>
      <c r="X27" s="23"/>
      <c r="Z27" s="23"/>
      <c r="AA27" s="23"/>
      <c r="AB27" s="23"/>
      <c r="AC27" s="23"/>
      <c r="AD27" s="23"/>
      <c r="AE27" s="23"/>
      <c r="AF27" s="23"/>
      <c r="AG27" s="23"/>
      <c r="BL27" s="23"/>
      <c r="BM27" s="23"/>
      <c r="BQ27" s="23"/>
      <c r="BR27" s="23"/>
      <c r="BS27" s="23"/>
      <c r="BT27" s="23"/>
      <c r="BU27" s="23"/>
      <c r="BV27" s="23"/>
      <c r="BX27" s="23"/>
      <c r="BY27" s="23"/>
      <c r="BZ27" s="23"/>
      <c r="CA27" s="23"/>
      <c r="CB27" s="23"/>
      <c r="CC27" s="23"/>
      <c r="CD27" s="23"/>
      <c r="CI27" s="27"/>
    </row>
    <row r="28" spans="3:87" ht="18" customHeight="1">
      <c r="C28" s="26"/>
      <c r="G28" s="23"/>
      <c r="K28" s="23"/>
      <c r="L28" s="23"/>
      <c r="N28" s="23"/>
      <c r="O28" s="23"/>
      <c r="P28" s="23"/>
      <c r="Q28" s="23"/>
      <c r="R28" s="23"/>
      <c r="AC28" s="118">
        <v>3</v>
      </c>
      <c r="AF28" s="23"/>
      <c r="BE28" s="23"/>
      <c r="BF28" s="23"/>
      <c r="BG28" s="23"/>
      <c r="BK28" s="23"/>
      <c r="BL28" s="23"/>
      <c r="BN28" s="23"/>
      <c r="BQ28" s="23"/>
      <c r="BT28" s="23"/>
      <c r="BV28" s="23"/>
      <c r="BW28" s="23"/>
      <c r="CE28" s="23"/>
      <c r="CI28" s="27"/>
    </row>
    <row r="29" spans="12:85" ht="18" customHeight="1">
      <c r="L29" s="23"/>
      <c r="R29" s="23"/>
      <c r="AV29" s="23"/>
      <c r="AW29" s="23"/>
      <c r="BQ29" s="23"/>
      <c r="BR29" s="23"/>
      <c r="BS29" s="23"/>
      <c r="BT29" s="23"/>
      <c r="BU29" s="23"/>
      <c r="BX29" s="279" t="s">
        <v>88</v>
      </c>
      <c r="BZ29" s="23"/>
      <c r="CA29" s="23"/>
      <c r="CB29" s="23"/>
      <c r="CG29" s="23"/>
    </row>
    <row r="30" spans="11:87" ht="18" customHeight="1">
      <c r="K30" s="23"/>
      <c r="L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Z30" s="23"/>
      <c r="AA30" s="23"/>
      <c r="AC30" s="24"/>
      <c r="AD30" s="23"/>
      <c r="AE30" s="23"/>
      <c r="AF30" s="23"/>
      <c r="AG30" s="23"/>
      <c r="AH30" s="23"/>
      <c r="AJ30" s="23"/>
      <c r="AK30" s="23"/>
      <c r="AL30" s="23"/>
      <c r="AM30" s="23"/>
      <c r="AT30" s="23"/>
      <c r="AV30" s="23"/>
      <c r="AW30" s="23"/>
      <c r="AX30" s="23"/>
      <c r="AY30" s="23"/>
      <c r="AZ30" s="23"/>
      <c r="BB30" s="23"/>
      <c r="BC30" s="23"/>
      <c r="BE30" s="23"/>
      <c r="BI30" s="23"/>
      <c r="BL30" s="23"/>
      <c r="BM30" s="23"/>
      <c r="BP30" s="23"/>
      <c r="BQ30" s="23"/>
      <c r="BR30" s="23"/>
      <c r="BS30" s="23"/>
      <c r="BT30" s="23"/>
      <c r="BV30" s="23"/>
      <c r="BW30" s="23"/>
      <c r="CH30" s="23"/>
      <c r="CI30" s="275" t="s">
        <v>90</v>
      </c>
    </row>
    <row r="31" spans="19:87" ht="18" customHeight="1">
      <c r="S31" s="23"/>
      <c r="AB31" s="23"/>
      <c r="AC31" s="23"/>
      <c r="AD31" s="23"/>
      <c r="AG31" s="279" t="s">
        <v>86</v>
      </c>
      <c r="AI31" s="279" t="s">
        <v>85</v>
      </c>
      <c r="BM31" s="23"/>
      <c r="BV31" s="279" t="s">
        <v>89</v>
      </c>
      <c r="BW31" s="23"/>
      <c r="CI31" s="275" t="s">
        <v>101</v>
      </c>
    </row>
    <row r="32" spans="38:75" ht="18" customHeight="1">
      <c r="AL32" s="23"/>
      <c r="AM32" s="23"/>
      <c r="AV32" s="23"/>
      <c r="AW32" s="23"/>
      <c r="BR32" s="23"/>
      <c r="BS32" s="23"/>
      <c r="BV32" s="23"/>
      <c r="BW32" s="23"/>
    </row>
    <row r="33" spans="26:71" ht="18" customHeight="1">
      <c r="Z33" s="275" t="s">
        <v>90</v>
      </c>
      <c r="AA33" s="23"/>
      <c r="AL33" s="279" t="s">
        <v>87</v>
      </c>
      <c r="AN33" s="23"/>
      <c r="AO33" s="23"/>
      <c r="AP33" s="23"/>
      <c r="AQ33" s="23"/>
      <c r="AU33" s="23"/>
      <c r="AW33" s="23"/>
      <c r="BA33" s="23"/>
      <c r="BC33" s="23"/>
      <c r="BD33" s="23"/>
      <c r="BE33" s="23"/>
      <c r="BH33" s="23"/>
      <c r="BK33" s="23"/>
      <c r="BP33" s="23"/>
      <c r="BQ33" s="23"/>
      <c r="BR33" s="23"/>
      <c r="BS33" s="24"/>
    </row>
    <row r="34" spans="26:70" ht="18" customHeight="1">
      <c r="Z34" s="275" t="s">
        <v>93</v>
      </c>
      <c r="BR34" s="23"/>
    </row>
    <row r="35" spans="68:69" ht="18" customHeight="1">
      <c r="BP35" s="23"/>
      <c r="BQ35" s="23"/>
    </row>
    <row r="36" spans="39:68" ht="18" customHeight="1">
      <c r="AM36" s="23"/>
      <c r="AU36" s="23"/>
      <c r="AW36" s="23"/>
      <c r="BA36" s="23"/>
      <c r="BC36" s="23"/>
      <c r="BD36" s="23"/>
      <c r="BE36" s="23"/>
      <c r="BN36" s="23"/>
      <c r="BO36" s="23"/>
      <c r="BP36" s="23"/>
    </row>
    <row r="37" ht="18" customHeight="1">
      <c r="AQ37" s="279" t="s">
        <v>94</v>
      </c>
    </row>
    <row r="38" ht="18" customHeight="1"/>
    <row r="39" spans="47:88" ht="18" customHeight="1">
      <c r="AU39" s="23"/>
      <c r="AV39" s="275" t="s">
        <v>90</v>
      </c>
      <c r="AZ39" s="23"/>
      <c r="BS39" s="23"/>
      <c r="BY39" s="23"/>
      <c r="BZ39" s="23"/>
      <c r="CJ39" s="25"/>
    </row>
    <row r="40" ht="18" customHeight="1">
      <c r="AV40" s="275" t="s">
        <v>95</v>
      </c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28" t="s">
        <v>5</v>
      </c>
      <c r="C47" s="29" t="s">
        <v>6</v>
      </c>
      <c r="D47" s="29" t="s">
        <v>7</v>
      </c>
      <c r="E47" s="29" t="s">
        <v>8</v>
      </c>
      <c r="F47" s="246" t="s">
        <v>9</v>
      </c>
      <c r="G47" s="231"/>
      <c r="H47" s="29" t="s">
        <v>5</v>
      </c>
      <c r="I47" s="29" t="s">
        <v>6</v>
      </c>
      <c r="J47" s="29" t="s">
        <v>7</v>
      </c>
      <c r="K47" s="29" t="s">
        <v>8</v>
      </c>
      <c r="L47" s="229" t="s">
        <v>9</v>
      </c>
      <c r="M47" s="230"/>
      <c r="N47" s="230"/>
      <c r="O47" s="246" t="s">
        <v>70</v>
      </c>
      <c r="P47" s="246"/>
      <c r="Q47" s="230"/>
      <c r="R47" s="232"/>
      <c r="AF47" s="28" t="s">
        <v>5</v>
      </c>
      <c r="AG47" s="29" t="s">
        <v>6</v>
      </c>
      <c r="AH47" s="29" t="s">
        <v>7</v>
      </c>
      <c r="AI47" s="29" t="s">
        <v>8</v>
      </c>
      <c r="AJ47" s="229" t="s">
        <v>9</v>
      </c>
      <c r="AK47" s="230"/>
      <c r="AL47" s="230"/>
      <c r="AM47" s="246" t="s">
        <v>70</v>
      </c>
      <c r="AN47" s="246"/>
      <c r="AO47" s="230"/>
      <c r="AP47" s="230"/>
      <c r="AQ47" s="231"/>
      <c r="AR47" s="29" t="s">
        <v>5</v>
      </c>
      <c r="AS47" s="29" t="s">
        <v>6</v>
      </c>
      <c r="AT47" s="29" t="s">
        <v>7</v>
      </c>
      <c r="AU47" s="29" t="s">
        <v>8</v>
      </c>
      <c r="AV47" s="30" t="s">
        <v>9</v>
      </c>
      <c r="BJ47" s="28" t="s">
        <v>5</v>
      </c>
      <c r="BK47" s="29" t="s">
        <v>6</v>
      </c>
      <c r="BL47" s="229" t="s">
        <v>9</v>
      </c>
      <c r="BM47" s="230"/>
      <c r="BN47" s="230"/>
      <c r="BO47" s="306" t="s">
        <v>70</v>
      </c>
      <c r="BP47" s="306"/>
      <c r="BQ47" s="230"/>
      <c r="BR47" s="232"/>
      <c r="BZ47" s="28" t="s">
        <v>5</v>
      </c>
      <c r="CA47" s="29" t="s">
        <v>6</v>
      </c>
      <c r="CB47" s="29" t="s">
        <v>7</v>
      </c>
      <c r="CC47" s="29" t="s">
        <v>8</v>
      </c>
      <c r="CD47" s="229" t="s">
        <v>9</v>
      </c>
      <c r="CE47" s="230"/>
      <c r="CF47" s="230"/>
      <c r="CG47" s="246" t="s">
        <v>70</v>
      </c>
      <c r="CH47" s="246"/>
      <c r="CI47" s="230"/>
      <c r="CJ47" s="232"/>
    </row>
    <row r="48" spans="2:88" ht="21" customHeight="1" thickTop="1">
      <c r="B48" s="31"/>
      <c r="C48" s="32"/>
      <c r="D48" s="32"/>
      <c r="E48" s="32"/>
      <c r="F48" s="14"/>
      <c r="G48" s="259"/>
      <c r="H48" s="7"/>
      <c r="I48" s="7"/>
      <c r="J48" s="7"/>
      <c r="K48" s="7"/>
      <c r="L48" s="233"/>
      <c r="M48" s="6" t="s">
        <v>71</v>
      </c>
      <c r="N48" s="233"/>
      <c r="O48" s="7"/>
      <c r="P48" s="7"/>
      <c r="Q48" s="7"/>
      <c r="R48" s="8"/>
      <c r="AF48" s="9"/>
      <c r="AG48" s="7"/>
      <c r="AH48" s="7"/>
      <c r="AI48" s="7"/>
      <c r="AJ48" s="233"/>
      <c r="AK48" s="6" t="s">
        <v>71</v>
      </c>
      <c r="AL48" s="233"/>
      <c r="AM48" s="7"/>
      <c r="AN48" s="7"/>
      <c r="AO48" s="7"/>
      <c r="AP48" s="7"/>
      <c r="AQ48" s="259"/>
      <c r="AR48" s="32"/>
      <c r="AS48" s="32"/>
      <c r="AT48" s="32"/>
      <c r="AU48" s="32"/>
      <c r="AV48" s="33"/>
      <c r="BJ48" s="9"/>
      <c r="BK48" s="7"/>
      <c r="BL48" s="233"/>
      <c r="BM48" s="233"/>
      <c r="BN48" s="6" t="s">
        <v>91</v>
      </c>
      <c r="BO48" s="7"/>
      <c r="BP48" s="7"/>
      <c r="BQ48" s="7"/>
      <c r="BR48" s="8"/>
      <c r="BZ48" s="9"/>
      <c r="CA48" s="7"/>
      <c r="CB48" s="7"/>
      <c r="CC48" s="7"/>
      <c r="CD48" s="233"/>
      <c r="CE48" s="6" t="s">
        <v>71</v>
      </c>
      <c r="CF48" s="233"/>
      <c r="CG48" s="7"/>
      <c r="CH48" s="7"/>
      <c r="CI48" s="7"/>
      <c r="CJ48" s="8"/>
    </row>
    <row r="49" spans="2:88" ht="21" customHeight="1">
      <c r="B49" s="249">
        <v>1</v>
      </c>
      <c r="C49" s="100">
        <v>18.939</v>
      </c>
      <c r="D49" s="101">
        <v>-51</v>
      </c>
      <c r="E49" s="35">
        <f>C49+D49*0.001</f>
        <v>18.888</v>
      </c>
      <c r="F49" s="261" t="s">
        <v>69</v>
      </c>
      <c r="G49" s="259"/>
      <c r="H49" s="32"/>
      <c r="I49" s="32"/>
      <c r="J49" s="32"/>
      <c r="K49" s="32"/>
      <c r="L49" s="234"/>
      <c r="M49" s="14"/>
      <c r="R49" s="235"/>
      <c r="AF49" s="31"/>
      <c r="AG49" s="32"/>
      <c r="AH49" s="32"/>
      <c r="AI49" s="32"/>
      <c r="AJ49" s="234"/>
      <c r="AK49" s="14"/>
      <c r="AP49" s="1"/>
      <c r="AQ49" s="259"/>
      <c r="AR49" s="263">
        <v>4</v>
      </c>
      <c r="AS49" s="220">
        <v>18.579</v>
      </c>
      <c r="AT49" s="101">
        <v>51</v>
      </c>
      <c r="AU49" s="35">
        <f>AS49+AT49*0.001</f>
        <v>18.63</v>
      </c>
      <c r="AV49" s="256" t="s">
        <v>69</v>
      </c>
      <c r="BJ49" s="31"/>
      <c r="BK49" s="32"/>
      <c r="BL49" s="234"/>
      <c r="BM49" s="14"/>
      <c r="BR49" s="235"/>
      <c r="BZ49" s="31"/>
      <c r="CA49" s="32"/>
      <c r="CB49" s="32"/>
      <c r="CC49" s="32"/>
      <c r="CD49" s="234"/>
      <c r="CE49" s="14"/>
      <c r="CJ49" s="235"/>
    </row>
    <row r="50" spans="2:88" ht="21" customHeight="1">
      <c r="B50" s="85"/>
      <c r="C50" s="17"/>
      <c r="D50" s="32"/>
      <c r="E50" s="36"/>
      <c r="F50" s="16"/>
      <c r="G50" s="259"/>
      <c r="H50" s="32"/>
      <c r="I50" s="32"/>
      <c r="J50" s="32"/>
      <c r="K50" s="32"/>
      <c r="L50" s="234"/>
      <c r="M50" s="14"/>
      <c r="R50" s="235"/>
      <c r="Y50" s="162" t="s">
        <v>80</v>
      </c>
      <c r="AF50" s="241">
        <v>3</v>
      </c>
      <c r="AG50" s="240">
        <v>18.688</v>
      </c>
      <c r="AH50" s="101">
        <v>-51</v>
      </c>
      <c r="AI50" s="236">
        <f>AG50+AH50*0.001</f>
        <v>18.637</v>
      </c>
      <c r="AJ50" s="237" t="s">
        <v>64</v>
      </c>
      <c r="AK50" s="238" t="s">
        <v>82</v>
      </c>
      <c r="AP50" s="1"/>
      <c r="AQ50" s="259"/>
      <c r="AR50" s="36"/>
      <c r="AS50" s="17"/>
      <c r="AT50" s="32"/>
      <c r="AU50" s="36"/>
      <c r="AV50" s="20"/>
      <c r="BJ50" s="248" t="s">
        <v>85</v>
      </c>
      <c r="BK50" s="247" t="s">
        <v>100</v>
      </c>
      <c r="BL50" s="237" t="s">
        <v>64</v>
      </c>
      <c r="BM50" s="238" t="s">
        <v>99</v>
      </c>
      <c r="BR50" s="235"/>
      <c r="BZ50" s="31"/>
      <c r="CA50" s="32"/>
      <c r="CB50" s="32"/>
      <c r="CC50" s="32"/>
      <c r="CD50" s="234"/>
      <c r="CE50" s="14"/>
      <c r="CJ50" s="235"/>
    </row>
    <row r="51" spans="2:88" ht="21" customHeight="1">
      <c r="B51" s="266"/>
      <c r="C51" s="267"/>
      <c r="D51" s="268"/>
      <c r="E51" s="269"/>
      <c r="F51" s="270"/>
      <c r="G51" s="259"/>
      <c r="H51" s="239">
        <v>2</v>
      </c>
      <c r="I51" s="240">
        <v>18.906</v>
      </c>
      <c r="J51" s="101">
        <v>-51</v>
      </c>
      <c r="K51" s="236">
        <f>I51+J51*0.001</f>
        <v>18.855</v>
      </c>
      <c r="L51" s="237" t="s">
        <v>64</v>
      </c>
      <c r="M51" s="238" t="s">
        <v>81</v>
      </c>
      <c r="N51" s="14"/>
      <c r="O51" s="14"/>
      <c r="R51" s="235"/>
      <c r="Y51" s="162" t="s">
        <v>79</v>
      </c>
      <c r="AF51" s="31"/>
      <c r="AG51" s="32"/>
      <c r="AH51" s="32"/>
      <c r="AI51" s="32"/>
      <c r="AJ51" s="234"/>
      <c r="AK51" s="14"/>
      <c r="AL51" s="14"/>
      <c r="AM51" s="14"/>
      <c r="AP51" s="1"/>
      <c r="AQ51" s="259"/>
      <c r="AR51" s="271"/>
      <c r="AS51" s="267"/>
      <c r="AT51" s="268"/>
      <c r="AU51" s="269"/>
      <c r="AV51" s="272"/>
      <c r="BJ51" s="31"/>
      <c r="BK51" s="32"/>
      <c r="BL51" s="234"/>
      <c r="BM51" s="14"/>
      <c r="BN51" s="14"/>
      <c r="BO51" s="14"/>
      <c r="BR51" s="235"/>
      <c r="BZ51" s="274">
        <v>6</v>
      </c>
      <c r="CA51" s="264">
        <v>18.071</v>
      </c>
      <c r="CB51" s="101">
        <v>51</v>
      </c>
      <c r="CC51" s="236">
        <f>CA51+CB51*0.001</f>
        <v>18.122</v>
      </c>
      <c r="CD51" s="237" t="s">
        <v>64</v>
      </c>
      <c r="CE51" s="238" t="s">
        <v>97</v>
      </c>
      <c r="CF51" s="14"/>
      <c r="CG51" s="14"/>
      <c r="CJ51" s="235"/>
    </row>
    <row r="52" spans="2:88" ht="21" customHeight="1">
      <c r="B52" s="251"/>
      <c r="C52" s="252"/>
      <c r="D52" s="250" t="s">
        <v>72</v>
      </c>
      <c r="E52" s="16"/>
      <c r="F52" s="16"/>
      <c r="G52" s="259"/>
      <c r="H52" s="32"/>
      <c r="I52" s="32"/>
      <c r="J52" s="32"/>
      <c r="K52" s="32"/>
      <c r="L52" s="234"/>
      <c r="M52" s="14"/>
      <c r="R52" s="235"/>
      <c r="AF52" s="241">
        <v>5</v>
      </c>
      <c r="AG52" s="240">
        <v>18.541</v>
      </c>
      <c r="AH52" s="101">
        <v>51</v>
      </c>
      <c r="AI52" s="236">
        <f>AG52+AH52*0.001</f>
        <v>18.592</v>
      </c>
      <c r="AJ52" s="237" t="s">
        <v>64</v>
      </c>
      <c r="AK52" s="238" t="s">
        <v>83</v>
      </c>
      <c r="AP52" s="1"/>
      <c r="AQ52" s="259"/>
      <c r="AR52" s="16"/>
      <c r="AS52" s="252"/>
      <c r="AT52" s="250" t="s">
        <v>73</v>
      </c>
      <c r="AU52" s="16"/>
      <c r="AV52" s="20"/>
      <c r="BJ52" s="248" t="s">
        <v>88</v>
      </c>
      <c r="BK52" s="247" t="s">
        <v>100</v>
      </c>
      <c r="BL52" s="237" t="s">
        <v>64</v>
      </c>
      <c r="BM52" s="238" t="s">
        <v>92</v>
      </c>
      <c r="BR52" s="235"/>
      <c r="BZ52" s="31"/>
      <c r="CA52" s="32"/>
      <c r="CB52" s="32"/>
      <c r="CC52" s="32"/>
      <c r="CD52" s="234"/>
      <c r="CE52" s="14"/>
      <c r="CJ52" s="235"/>
    </row>
    <row r="53" spans="2:88" ht="21" customHeight="1" thickBot="1">
      <c r="B53" s="253"/>
      <c r="C53" s="254"/>
      <c r="D53" s="255"/>
      <c r="E53" s="255"/>
      <c r="F53" s="255"/>
      <c r="G53" s="260"/>
      <c r="H53" s="244"/>
      <c r="I53" s="38"/>
      <c r="J53" s="39"/>
      <c r="K53" s="39"/>
      <c r="L53" s="242"/>
      <c r="M53" s="60"/>
      <c r="N53" s="243"/>
      <c r="O53" s="243"/>
      <c r="P53" s="243"/>
      <c r="Q53" s="243"/>
      <c r="R53" s="245"/>
      <c r="AD53" s="78"/>
      <c r="AE53" s="79"/>
      <c r="AF53" s="37"/>
      <c r="AG53" s="38"/>
      <c r="AH53" s="39"/>
      <c r="AI53" s="39"/>
      <c r="AJ53" s="242"/>
      <c r="AK53" s="60"/>
      <c r="AL53" s="243"/>
      <c r="AM53" s="243"/>
      <c r="AN53" s="243"/>
      <c r="AO53" s="243"/>
      <c r="AP53" s="243"/>
      <c r="AQ53" s="260"/>
      <c r="AR53" s="258"/>
      <c r="AS53" s="254"/>
      <c r="AT53" s="255"/>
      <c r="AU53" s="255"/>
      <c r="AV53" s="42"/>
      <c r="BG53" s="78"/>
      <c r="BH53" s="79"/>
      <c r="BJ53" s="37"/>
      <c r="BK53" s="38"/>
      <c r="BL53" s="242"/>
      <c r="BM53" s="60"/>
      <c r="BN53" s="243"/>
      <c r="BO53" s="243"/>
      <c r="BP53" s="243"/>
      <c r="BQ53" s="243"/>
      <c r="BR53" s="245"/>
      <c r="BZ53" s="37"/>
      <c r="CA53" s="38"/>
      <c r="CB53" s="39"/>
      <c r="CC53" s="39"/>
      <c r="CD53" s="242"/>
      <c r="CE53" s="60"/>
      <c r="CF53" s="243"/>
      <c r="CG53" s="243"/>
      <c r="CH53" s="243"/>
      <c r="CI53" s="243"/>
      <c r="CJ53" s="245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23">
    <mergeCell ref="BO47:BP47"/>
    <mergeCell ref="R3:S3"/>
    <mergeCell ref="BT3:BU3"/>
    <mergeCell ref="BN4:BQ4"/>
    <mergeCell ref="BJ3:BK3"/>
    <mergeCell ref="AB6:AC6"/>
    <mergeCell ref="AB7:AC7"/>
    <mergeCell ref="AB8:AC8"/>
    <mergeCell ref="V6:Y6"/>
    <mergeCell ref="V7:Y7"/>
    <mergeCell ref="V2:Y2"/>
    <mergeCell ref="V3:Y3"/>
    <mergeCell ref="V4:Y4"/>
    <mergeCell ref="BN2:BQ2"/>
    <mergeCell ref="BN3:BQ3"/>
    <mergeCell ref="AB3:AC3"/>
    <mergeCell ref="V8:Y8"/>
    <mergeCell ref="BN6:BQ6"/>
    <mergeCell ref="BN7:BQ7"/>
    <mergeCell ref="BN8:BQ8"/>
    <mergeCell ref="BJ6:BK6"/>
    <mergeCell ref="BJ7:BK7"/>
    <mergeCell ref="BJ8:BK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0 CI10" numberStoredAsText="1"/>
  </ignoredErrors>
  <drawing r:id="rId3"/>
  <legacyDrawing r:id="rId2"/>
  <oleObjects>
    <oleObject progId="Paint.Picture" shapeId="3550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2010-09-22T08:03:25Z</cp:lastPrinted>
  <dcterms:created xsi:type="dcterms:W3CDTF">2003-01-10T15:39:03Z</dcterms:created>
  <dcterms:modified xsi:type="dcterms:W3CDTF">2010-09-24T08:21:48Z</dcterms:modified>
  <cp:category/>
  <cp:version/>
  <cp:contentType/>
  <cp:contentStatus/>
</cp:coreProperties>
</file>