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35" tabRatio="599" activeTab="1"/>
  </bookViews>
  <sheets>
    <sheet name="titul" sheetId="1" r:id="rId1"/>
    <sheet name="Ivanovice" sheetId="2" r:id="rId2"/>
  </sheets>
  <definedNames/>
  <calcPr fullCalcOnLoad="1"/>
</workbook>
</file>

<file path=xl/sharedStrings.xml><?xml version="1.0" encoding="utf-8"?>
<sst xmlns="http://schemas.openxmlformats.org/spreadsheetml/2006/main" count="196" uniqueCount="112">
  <si>
    <t>S 3</t>
  </si>
  <si>
    <t>S 1</t>
  </si>
  <si>
    <t>L 1</t>
  </si>
  <si>
    <t>L 3</t>
  </si>
  <si>
    <t>L</t>
  </si>
  <si>
    <t>Obvod  výpravčího</t>
  </si>
  <si>
    <t>S</t>
  </si>
  <si>
    <t>Př S</t>
  </si>
  <si>
    <t>Př L</t>
  </si>
  <si>
    <t>Se 1</t>
  </si>
  <si>
    <t>Se 2</t>
  </si>
  <si>
    <t>Se 3</t>
  </si>
  <si>
    <t>Se 4</t>
  </si>
  <si>
    <t>Se 5</t>
  </si>
  <si>
    <t>S 2</t>
  </si>
  <si>
    <t>S 4</t>
  </si>
  <si>
    <t>L 2</t>
  </si>
  <si>
    <t>L 4</t>
  </si>
  <si>
    <t>Trať :</t>
  </si>
  <si>
    <t>Ev. č. :</t>
  </si>
  <si>
    <t>Staniční</t>
  </si>
  <si>
    <t>zabezpečovací</t>
  </si>
  <si>
    <t>zařízení :</t>
  </si>
  <si>
    <t>rychlostní návěstní soustava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</si>
  <si>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</si>
  <si>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</si>
  <si>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</si>
  <si>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</si>
  <si>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</si>
  <si>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</si>
  <si>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</si>
  <si>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</si>
  <si>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</si>
  <si>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</si>
  <si>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</si>
  <si>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</si>
  <si>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</si>
  <si>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č. II,  úrovňové, jednostranné vnitřní</t>
  </si>
  <si>
    <t>č. I,  úrovňové, jednostranné vnitřní</t>
  </si>
  <si>
    <t>Návěstidla  -  ŽST</t>
  </si>
  <si>
    <t>Vjezdová</t>
  </si>
  <si>
    <t>Odjezdová</t>
  </si>
  <si>
    <t>Seřaďovací</t>
  </si>
  <si>
    <t>Traťové</t>
  </si>
  <si>
    <t>SENA</t>
  </si>
  <si>
    <t>C</t>
  </si>
  <si>
    <t>JPg</t>
  </si>
  <si>
    <t>Zjišťování  konce</t>
  </si>
  <si>
    <t>zast.</t>
  </si>
  <si>
    <t>vlaku :</t>
  </si>
  <si>
    <t>zabezpečovacího zařízení</t>
  </si>
  <si>
    <t>proj.</t>
  </si>
  <si>
    <t>Vjezdové / odjezdové rychlosti :</t>
  </si>
  <si>
    <t>v pokračování traťové koleje - rychlost traťová s místním omezením</t>
  </si>
  <si>
    <t>při jízdě do odbočky - rychlost 40 km/h</t>
  </si>
  <si>
    <t>Vlečka</t>
  </si>
  <si>
    <t>Vk 1</t>
  </si>
  <si>
    <t>Současné  vlakové  cesty</t>
  </si>
  <si>
    <t xml:space="preserve">Vzájemně vyloučeny jsou pouze protisměrné </t>
  </si>
  <si>
    <t>staničení</t>
  </si>
  <si>
    <t>N</t>
  </si>
  <si>
    <t>námezník</t>
  </si>
  <si>
    <t>přest.</t>
  </si>
  <si>
    <t>poznámka</t>
  </si>
  <si>
    <t>Obvod  posunu</t>
  </si>
  <si>
    <t>ručně</t>
  </si>
  <si>
    <t>Km  55,468</t>
  </si>
  <si>
    <t>T E S T  -  14</t>
  </si>
  <si>
    <t>ústřední stavědlo,  kolejové obvody</t>
  </si>
  <si>
    <t>Kód :  11 / 1</t>
  </si>
  <si>
    <t>Automatické  hradlo</t>
  </si>
  <si>
    <t>AH - 83 ( bez návěstního bodu )</t>
  </si>
  <si>
    <t>Kód : 14</t>
  </si>
  <si>
    <t>Směr  :  Nezamyslice</t>
  </si>
  <si>
    <t>samočinně činností</t>
  </si>
  <si>
    <t>Směr  :  Vyškov</t>
  </si>
  <si>
    <t>elm.</t>
  </si>
  <si>
    <t>S1</t>
  </si>
  <si>
    <t>SVk 1</t>
  </si>
  <si>
    <t>Vk 2</t>
  </si>
  <si>
    <t>AH 83  ( návěstní bod AH Topolany )</t>
  </si>
  <si>
    <t>Oddílová  -  AH  Topolany</t>
  </si>
  <si>
    <t>km 50,760</t>
  </si>
  <si>
    <t>Př Lo</t>
  </si>
  <si>
    <t>Př So</t>
  </si>
  <si>
    <t>Lo</t>
  </si>
  <si>
    <t>So</t>
  </si>
  <si>
    <t>do  Vyškova</t>
  </si>
  <si>
    <t>od  Vyškova</t>
  </si>
  <si>
    <r>
      <t>Hlavní  staniční  kolej,</t>
    </r>
    <r>
      <rPr>
        <sz val="14"/>
        <rFont val="Arial CE"/>
        <family val="2"/>
      </rPr>
      <t xml:space="preserve">  NTV</t>
    </r>
  </si>
  <si>
    <t>Obchodní sladovny, a.s.</t>
  </si>
  <si>
    <t>Vk 3</t>
  </si>
  <si>
    <t>PSt.1</t>
  </si>
  <si>
    <t>EZ</t>
  </si>
  <si>
    <t>jízdní cesty na tutéž kolej</t>
  </si>
  <si>
    <t>Zjišťování</t>
  </si>
  <si>
    <t>konce  vlaku</t>
  </si>
  <si>
    <t>zast. - 90</t>
  </si>
  <si>
    <t>proj. - 30</t>
  </si>
  <si>
    <t>vým. zámek, klíč Vk 2 / 8 držen v EMZ v DK</t>
  </si>
  <si>
    <t>vým. zámek, klíč SVk 1 / 9 držen v EMZ v DK</t>
  </si>
  <si>
    <t>vým. zámek, klíč v.č. 10 v úschově u výpravčího v DK</t>
  </si>
  <si>
    <t>vým. zámek, klíč v.č. 6 / 7 držen v EMZ v kolejišti</t>
  </si>
  <si>
    <t>vým. zámek v závislosti na v.č. 6</t>
  </si>
  <si>
    <t>( Vk 2 / 8 + SVk 1 / 9 )</t>
  </si>
  <si>
    <t>( v.č. 4 / S1 )</t>
  </si>
  <si>
    <t>( v.č. 6 / 7 )</t>
  </si>
  <si>
    <t>( 1, 2, 3, 5, Vk 1 )</t>
  </si>
  <si>
    <t>III.  /  2009</t>
  </si>
  <si>
    <t>vlečková,  vým. zámek v závislosti na v.č. 4</t>
  </si>
  <si>
    <t>2 x EZ v DK</t>
  </si>
  <si>
    <t>vým. zámek, klíč v.č. 4 / S1 držen v EMZ v kolejišti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</si>
</sst>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4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3" fillId="0" borderId="0" xfId="20" applyFont="1" applyAlignment="1">
      <alignment horizontal="right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14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1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2" xfId="20" applyFont="1" applyFill="1" applyBorder="1" applyAlignment="1">
      <alignment vertical="center"/>
      <protection/>
    </xf>
    <xf numFmtId="0" fontId="0" fillId="2" borderId="13" xfId="20" applyFont="1" applyFill="1" applyBorder="1" applyAlignment="1">
      <alignment vertical="center"/>
      <protection/>
    </xf>
    <xf numFmtId="0" fontId="0" fillId="2" borderId="13" xfId="20" applyFont="1" applyFill="1" applyBorder="1" applyAlignment="1" quotePrefix="1">
      <alignment vertical="center"/>
      <protection/>
    </xf>
    <xf numFmtId="164" fontId="0" fillId="2" borderId="13" xfId="20" applyNumberFormat="1" applyFont="1" applyFill="1" applyBorder="1" applyAlignment="1">
      <alignment vertical="center"/>
      <protection/>
    </xf>
    <xf numFmtId="0" fontId="0" fillId="2" borderId="1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6" xfId="20" applyFont="1" applyFill="1" applyBorder="1" applyAlignment="1">
      <alignment vertical="center"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0" borderId="17" xfId="20" applyFont="1" applyBorder="1">
      <alignment/>
      <protection/>
    </xf>
    <xf numFmtId="0" fontId="0" fillId="2" borderId="7" xfId="20" applyFill="1" applyBorder="1" applyAlignment="1">
      <alignment vertical="center"/>
      <protection/>
    </xf>
    <xf numFmtId="0" fontId="0" fillId="0" borderId="18" xfId="20" applyFont="1" applyBorder="1">
      <alignment/>
      <protection/>
    </xf>
    <xf numFmtId="0" fontId="1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16" fillId="3" borderId="0" xfId="20" applyFont="1" applyFill="1" applyBorder="1" applyAlignment="1">
      <alignment horizontal="center" vertical="center"/>
      <protection/>
    </xf>
    <xf numFmtId="0" fontId="0" fillId="0" borderId="5" xfId="20" applyFont="1" applyBorder="1">
      <alignment/>
      <protection/>
    </xf>
    <xf numFmtId="0" fontId="15" fillId="0" borderId="0" xfId="20" applyFont="1" applyFill="1" applyBorder="1" applyAlignment="1">
      <alignment horizontal="center" vertical="center"/>
      <protection/>
    </xf>
    <xf numFmtId="0" fontId="17" fillId="0" borderId="0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5" xfId="20" applyBorder="1" applyAlignment="1">
      <alignment vertical="center"/>
      <protection/>
    </xf>
    <xf numFmtId="0" fontId="0" fillId="0" borderId="19" xfId="20" applyFont="1" applyBorder="1">
      <alignment/>
      <protection/>
    </xf>
    <xf numFmtId="0" fontId="0" fillId="0" borderId="20" xfId="20" applyFont="1" applyBorder="1">
      <alignment/>
      <protection/>
    </xf>
    <xf numFmtId="0" fontId="0" fillId="0" borderId="21" xfId="20" applyFont="1" applyBorder="1">
      <alignment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0" fillId="0" borderId="22" xfId="20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24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6" xfId="20" applyFill="1" applyBorder="1" applyAlignment="1">
      <alignment vertical="center"/>
      <protection/>
    </xf>
    <xf numFmtId="0" fontId="0" fillId="4" borderId="25" xfId="20" applyFont="1" applyFill="1" applyBorder="1" applyAlignment="1">
      <alignment vertical="center"/>
      <protection/>
    </xf>
    <xf numFmtId="0" fontId="0" fillId="4" borderId="26" xfId="20" applyFont="1" applyFill="1" applyBorder="1" applyAlignment="1">
      <alignment vertical="center"/>
      <protection/>
    </xf>
    <xf numFmtId="0" fontId="0" fillId="4" borderId="27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6" xfId="20" applyFont="1" applyFill="1" applyBorder="1" applyAlignment="1">
      <alignment vertical="center"/>
      <protection/>
    </xf>
    <xf numFmtId="0" fontId="4" fillId="4" borderId="28" xfId="20" applyFont="1" applyFill="1" applyBorder="1" applyAlignment="1">
      <alignment horizontal="center" vertical="center"/>
      <protection/>
    </xf>
    <xf numFmtId="0" fontId="4" fillId="4" borderId="29" xfId="20" applyFont="1" applyFill="1" applyBorder="1" applyAlignment="1">
      <alignment horizontal="center" vertical="center"/>
      <protection/>
    </xf>
    <xf numFmtId="0" fontId="4" fillId="4" borderId="30" xfId="20" applyFont="1" applyFill="1" applyBorder="1" applyAlignment="1">
      <alignment horizontal="center" vertical="center"/>
      <protection/>
    </xf>
    <xf numFmtId="0" fontId="0" fillId="2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31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1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164" fontId="22" fillId="0" borderId="4" xfId="20" applyNumberFormat="1" applyFont="1" applyBorder="1" applyAlignment="1">
      <alignment horizontal="center" vertical="center"/>
      <protection/>
    </xf>
    <xf numFmtId="1" fontId="22" fillId="0" borderId="5" xfId="20" applyNumberFormat="1" applyFont="1" applyBorder="1" applyAlignment="1">
      <alignment horizontal="center" vertical="center"/>
      <protection/>
    </xf>
    <xf numFmtId="49" fontId="0" fillId="0" borderId="32" xfId="20" applyNumberFormat="1" applyFont="1" applyBorder="1" applyAlignment="1">
      <alignment vertical="center"/>
      <protection/>
    </xf>
    <xf numFmtId="164" fontId="0" fillId="0" borderId="33" xfId="20" applyNumberFormat="1" applyFont="1" applyBorder="1" applyAlignment="1">
      <alignment vertical="center"/>
      <protection/>
    </xf>
    <xf numFmtId="164" fontId="0" fillId="0" borderId="33" xfId="20" applyNumberFormat="1" applyFont="1" applyBorder="1" applyAlignment="1">
      <alignment vertical="center"/>
      <protection/>
    </xf>
    <xf numFmtId="1" fontId="0" fillId="0" borderId="24" xfId="20" applyNumberFormat="1" applyFont="1" applyBorder="1" applyAlignment="1">
      <alignment vertical="center"/>
      <protection/>
    </xf>
    <xf numFmtId="1" fontId="0" fillId="0" borderId="22" xfId="20" applyNumberFormat="1" applyFont="1" applyBorder="1" applyAlignment="1">
      <alignment vertical="center"/>
      <protection/>
    </xf>
    <xf numFmtId="1" fontId="0" fillId="0" borderId="23" xfId="20" applyNumberFormat="1" applyFont="1" applyBorder="1" applyAlignment="1">
      <alignment vertical="center"/>
      <protection/>
    </xf>
    <xf numFmtId="0" fontId="0" fillId="0" borderId="24" xfId="20" applyFont="1" applyBorder="1" applyAlignment="1">
      <alignment vertical="center"/>
      <protection/>
    </xf>
    <xf numFmtId="0" fontId="0" fillId="2" borderId="34" xfId="20" applyFill="1" applyBorder="1" applyAlignment="1">
      <alignment vertical="center"/>
      <protection/>
    </xf>
    <xf numFmtId="0" fontId="0" fillId="2" borderId="10" xfId="20" applyFill="1" applyBorder="1" applyAlignment="1">
      <alignment vertical="center"/>
      <protection/>
    </xf>
    <xf numFmtId="0" fontId="0" fillId="2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Font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6" borderId="38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42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17" xfId="0" applyBorder="1" applyAlignment="1">
      <alignment/>
    </xf>
    <xf numFmtId="164" fontId="0" fillId="0" borderId="7" xfId="0" applyNumberFormat="1" applyFont="1" applyBorder="1" applyAlignment="1">
      <alignment vertical="center"/>
    </xf>
    <xf numFmtId="0" fontId="17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5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4" fillId="0" borderId="7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/>
    </xf>
    <xf numFmtId="0" fontId="0" fillId="0" borderId="43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9" fillId="0" borderId="0" xfId="0" applyFont="1" applyFill="1" applyBorder="1" applyAlignment="1" quotePrefix="1">
      <alignment horizontal="left" vertical="center"/>
    </xf>
    <xf numFmtId="164" fontId="4" fillId="0" borderId="5" xfId="0" applyNumberFormat="1" applyFont="1" applyBorder="1" applyAlignment="1" quotePrefix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17" fillId="0" borderId="0" xfId="20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46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0" fillId="0" borderId="34" xfId="0" applyBorder="1" applyAlignment="1">
      <alignment vertical="center"/>
    </xf>
    <xf numFmtId="0" fontId="0" fillId="0" borderId="46" xfId="0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30" fillId="0" borderId="0" xfId="0" applyFont="1" applyAlignment="1">
      <alignment horizontal="left" vertical="top"/>
    </xf>
    <xf numFmtId="0" fontId="30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3" borderId="5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164" fontId="33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49" fontId="33" fillId="0" borderId="4" xfId="0" applyNumberFormat="1" applyFont="1" applyBorder="1" applyAlignment="1">
      <alignment horizontal="center" vertical="center"/>
    </xf>
    <xf numFmtId="164" fontId="39" fillId="0" borderId="53" xfId="0" applyNumberFormat="1" applyFont="1" applyBorder="1" applyAlignment="1">
      <alignment horizontal="center" vertical="center"/>
    </xf>
    <xf numFmtId="164" fontId="39" fillId="0" borderId="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25" fillId="0" borderId="4" xfId="0" applyNumberFormat="1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3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7" fillId="0" borderId="5" xfId="0" applyNumberFormat="1" applyFont="1" applyBorder="1" applyAlignment="1" quotePrefix="1">
      <alignment horizontal="center" vertical="center"/>
    </xf>
    <xf numFmtId="164" fontId="7" fillId="0" borderId="7" xfId="0" applyNumberFormat="1" applyFont="1" applyBorder="1" applyAlignment="1" quotePrefix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9" fillId="0" borderId="0" xfId="0" applyFont="1" applyBorder="1" applyAlignment="1">
      <alignment horizontal="center"/>
    </xf>
    <xf numFmtId="0" fontId="25" fillId="2" borderId="63" xfId="0" applyFont="1" applyFill="1" applyBorder="1" applyAlignment="1">
      <alignment horizontal="center" vertical="center"/>
    </xf>
    <xf numFmtId="0" fontId="0" fillId="0" borderId="0" xfId="20" applyFont="1" applyFill="1" applyBorder="1">
      <alignment/>
      <protection/>
    </xf>
    <xf numFmtId="0" fontId="19" fillId="0" borderId="0" xfId="20" applyNumberFormat="1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17" fillId="0" borderId="0" xfId="20" applyNumberFormat="1" applyFont="1" applyBorder="1" applyAlignment="1">
      <alignment horizontal="center" vertical="center"/>
      <protection/>
    </xf>
    <xf numFmtId="0" fontId="21" fillId="0" borderId="31" xfId="20" applyNumberFormat="1" applyFont="1" applyBorder="1" applyAlignment="1">
      <alignment horizontal="center" vertical="center"/>
      <protection/>
    </xf>
    <xf numFmtId="0" fontId="0" fillId="2" borderId="63" xfId="0" applyFont="1" applyFill="1" applyBorder="1" applyAlignment="1">
      <alignment vertical="center"/>
    </xf>
    <xf numFmtId="0" fontId="0" fillId="2" borderId="64" xfId="0" applyFont="1" applyFill="1" applyBorder="1" applyAlignment="1">
      <alignment vertical="center"/>
    </xf>
    <xf numFmtId="0" fontId="0" fillId="2" borderId="65" xfId="0" applyFont="1" applyFill="1" applyBorder="1" applyAlignment="1">
      <alignment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33" fillId="0" borderId="53" xfId="0" applyNumberFormat="1" applyFont="1" applyBorder="1" applyAlignment="1">
      <alignment horizontal="center" vertical="center"/>
    </xf>
    <xf numFmtId="0" fontId="37" fillId="0" borderId="53" xfId="0" applyNumberFormat="1" applyFont="1" applyBorder="1" applyAlignment="1">
      <alignment horizontal="center" vertical="center"/>
    </xf>
    <xf numFmtId="0" fontId="37" fillId="0" borderId="4" xfId="0" applyNumberFormat="1" applyFont="1" applyBorder="1" applyAlignment="1">
      <alignment horizontal="center" vertical="center"/>
    </xf>
    <xf numFmtId="0" fontId="40" fillId="0" borderId="4" xfId="0" applyNumberFormat="1" applyFont="1" applyBorder="1" applyAlignment="1">
      <alignment horizontal="center" vertical="center"/>
    </xf>
    <xf numFmtId="0" fontId="40" fillId="0" borderId="53" xfId="0" applyNumberFormat="1" applyFont="1" applyBorder="1" applyAlignment="1">
      <alignment horizontal="center" vertical="center"/>
    </xf>
    <xf numFmtId="0" fontId="33" fillId="0" borderId="4" xfId="0" applyNumberFormat="1" applyFont="1" applyBorder="1" applyAlignment="1">
      <alignment horizontal="center" vertical="center"/>
    </xf>
    <xf numFmtId="164" fontId="45" fillId="0" borderId="4" xfId="0" applyNumberFormat="1" applyFont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top"/>
    </xf>
    <xf numFmtId="0" fontId="0" fillId="0" borderId="0" xfId="0" applyFont="1" applyFill="1" applyAlignment="1">
      <alignment/>
    </xf>
    <xf numFmtId="0" fontId="12" fillId="0" borderId="6" xfId="0" applyFont="1" applyBorder="1" applyAlignment="1">
      <alignment horizontal="center" vertical="center"/>
    </xf>
    <xf numFmtId="164" fontId="4" fillId="0" borderId="5" xfId="0" applyNumberFormat="1" applyFont="1" applyBorder="1" applyAlignment="1" quotePrefix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3" fillId="0" borderId="4" xfId="0" applyNumberFormat="1" applyFont="1" applyFill="1" applyBorder="1" applyAlignment="1">
      <alignment horizontal="center" vertical="center"/>
    </xf>
    <xf numFmtId="164" fontId="22" fillId="0" borderId="4" xfId="20" applyNumberFormat="1" applyFont="1" applyFill="1" applyBorder="1" applyAlignment="1">
      <alignment horizontal="center" vertical="center"/>
      <protection/>
    </xf>
    <xf numFmtId="1" fontId="22" fillId="0" borderId="5" xfId="20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 horizontal="right" vertical="top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/>
    </xf>
    <xf numFmtId="0" fontId="3" fillId="0" borderId="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0" fillId="4" borderId="26" xfId="20" applyFont="1" applyFill="1" applyBorder="1" applyAlignment="1">
      <alignment horizontal="center" vertical="center"/>
      <protection/>
    </xf>
    <xf numFmtId="0" fontId="20" fillId="4" borderId="26" xfId="20" applyFont="1" applyFill="1" applyBorder="1" applyAlignment="1" quotePrefix="1">
      <alignment horizontal="center" vertical="center"/>
      <protection/>
    </xf>
    <xf numFmtId="0" fontId="4" fillId="4" borderId="66" xfId="20" applyFont="1" applyFill="1" applyBorder="1" applyAlignment="1">
      <alignment horizontal="center" vertical="center"/>
      <protection/>
    </xf>
    <xf numFmtId="0" fontId="4" fillId="4" borderId="67" xfId="20" applyFont="1" applyFill="1" applyBorder="1" applyAlignment="1">
      <alignment horizontal="center" vertical="center"/>
      <protection/>
    </xf>
    <xf numFmtId="0" fontId="4" fillId="4" borderId="68" xfId="20" applyFont="1" applyFill="1" applyBorder="1" applyAlignment="1">
      <alignment horizontal="center" vertical="center"/>
      <protection/>
    </xf>
    <xf numFmtId="0" fontId="7" fillId="0" borderId="18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/>
      <protection/>
    </xf>
    <xf numFmtId="0" fontId="3" fillId="0" borderId="18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" fillId="0" borderId="6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6" borderId="70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6" fillId="5" borderId="36" xfId="0" applyFont="1" applyFill="1" applyBorder="1" applyAlignment="1">
      <alignment horizontal="center" vertical="center"/>
    </xf>
    <xf numFmtId="0" fontId="2" fillId="6" borderId="72" xfId="0" applyFont="1" applyFill="1" applyBorder="1" applyAlignment="1">
      <alignment horizontal="center" vertical="center"/>
    </xf>
    <xf numFmtId="0" fontId="2" fillId="6" borderId="73" xfId="0" applyFont="1" applyFill="1" applyBorder="1" applyAlignment="1">
      <alignment horizontal="center" vertical="center"/>
    </xf>
    <xf numFmtId="0" fontId="2" fillId="6" borderId="74" xfId="0" applyFont="1" applyFill="1" applyBorder="1" applyAlignment="1">
      <alignment horizontal="center" vertical="center"/>
    </xf>
    <xf numFmtId="0" fontId="2" fillId="6" borderId="75" xfId="0" applyFont="1" applyFill="1" applyBorder="1" applyAlignment="1">
      <alignment horizontal="center" vertical="center"/>
    </xf>
    <xf numFmtId="0" fontId="2" fillId="6" borderId="76" xfId="0" applyFont="1" applyFill="1" applyBorder="1" applyAlignment="1">
      <alignment horizontal="center" vertical="center"/>
    </xf>
    <xf numFmtId="0" fontId="27" fillId="6" borderId="72" xfId="0" applyFont="1" applyFill="1" applyBorder="1" applyAlignment="1">
      <alignment horizontal="center" vertical="center"/>
    </xf>
    <xf numFmtId="0" fontId="27" fillId="6" borderId="75" xfId="0" applyFont="1" applyFill="1" applyBorder="1" applyAlignment="1">
      <alignment horizontal="center" vertical="center"/>
    </xf>
    <xf numFmtId="0" fontId="27" fillId="6" borderId="76" xfId="0" applyFont="1" applyFill="1" applyBorder="1" applyAlignment="1">
      <alignment horizontal="center" vertical="center"/>
    </xf>
    <xf numFmtId="0" fontId="27" fillId="6" borderId="7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Ivanovice  na  Hané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37</xdr:row>
      <xdr:rowOff>114300</xdr:rowOff>
    </xdr:from>
    <xdr:to>
      <xdr:col>50</xdr:col>
      <xdr:colOff>476250</xdr:colOff>
      <xdr:row>37</xdr:row>
      <xdr:rowOff>114300</xdr:rowOff>
    </xdr:to>
    <xdr:sp>
      <xdr:nvSpPr>
        <xdr:cNvPr id="1" name="Line 317"/>
        <xdr:cNvSpPr>
          <a:spLocks/>
        </xdr:cNvSpPr>
      </xdr:nvSpPr>
      <xdr:spPr>
        <a:xfrm flipV="1">
          <a:off x="33108900" y="9182100"/>
          <a:ext cx="4362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114300</xdr:rowOff>
    </xdr:from>
    <xdr:to>
      <xdr:col>35</xdr:col>
      <xdr:colOff>266700</xdr:colOff>
      <xdr:row>21</xdr:row>
      <xdr:rowOff>114300</xdr:rowOff>
    </xdr:to>
    <xdr:sp>
      <xdr:nvSpPr>
        <xdr:cNvPr id="2" name="Line 1"/>
        <xdr:cNvSpPr>
          <a:spLocks/>
        </xdr:cNvSpPr>
      </xdr:nvSpPr>
      <xdr:spPr>
        <a:xfrm>
          <a:off x="14897100" y="5524500"/>
          <a:ext cx="11144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54</xdr:col>
      <xdr:colOff>476250</xdr:colOff>
      <xdr:row>34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33337500" y="8496300"/>
          <a:ext cx="710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981075" y="68961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33308925" y="68961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59</xdr:col>
      <xdr:colOff>247650</xdr:colOff>
      <xdr:row>30</xdr:row>
      <xdr:rowOff>114300</xdr:rowOff>
    </xdr:to>
    <xdr:sp>
      <xdr:nvSpPr>
        <xdr:cNvPr id="6" name="Line 5"/>
        <xdr:cNvSpPr>
          <a:spLocks/>
        </xdr:cNvSpPr>
      </xdr:nvSpPr>
      <xdr:spPr>
        <a:xfrm flipV="1">
          <a:off x="33337500" y="7581900"/>
          <a:ext cx="1082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7" name="Line 6"/>
        <xdr:cNvSpPr>
          <a:spLocks/>
        </xdr:cNvSpPr>
      </xdr:nvSpPr>
      <xdr:spPr>
        <a:xfrm flipV="1">
          <a:off x="14897100" y="758190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12668250" y="621030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514350" y="102108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30</xdr:row>
      <xdr:rowOff>0</xdr:rowOff>
    </xdr:from>
    <xdr:to>
      <xdr:col>19</xdr:col>
      <xdr:colOff>266700</xdr:colOff>
      <xdr:row>30</xdr:row>
      <xdr:rowOff>76200</xdr:rowOff>
    </xdr:to>
    <xdr:sp>
      <xdr:nvSpPr>
        <xdr:cNvPr id="10" name="Line 11"/>
        <xdr:cNvSpPr>
          <a:spLocks/>
        </xdr:cNvSpPr>
      </xdr:nvSpPr>
      <xdr:spPr>
        <a:xfrm>
          <a:off x="13411200" y="7467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71</xdr:col>
      <xdr:colOff>247650</xdr:colOff>
      <xdr:row>24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33337500" y="621030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Ivanovice  na  Hané</a:t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49853850" y="102108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25</xdr:row>
      <xdr:rowOff>0</xdr:rowOff>
    </xdr:from>
    <xdr:to>
      <xdr:col>15</xdr:col>
      <xdr:colOff>266700</xdr:colOff>
      <xdr:row>27</xdr:row>
      <xdr:rowOff>114300</xdr:rowOff>
    </xdr:to>
    <xdr:sp>
      <xdr:nvSpPr>
        <xdr:cNvPr id="14" name="Line 15"/>
        <xdr:cNvSpPr>
          <a:spLocks/>
        </xdr:cNvSpPr>
      </xdr:nvSpPr>
      <xdr:spPr>
        <a:xfrm flipV="1">
          <a:off x="7467600" y="63246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76200</xdr:rowOff>
    </xdr:from>
    <xdr:to>
      <xdr:col>20</xdr:col>
      <xdr:colOff>495300</xdr:colOff>
      <xdr:row>30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4154150" y="7543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29</xdr:row>
      <xdr:rowOff>114300</xdr:rowOff>
    </xdr:from>
    <xdr:to>
      <xdr:col>62</xdr:col>
      <xdr:colOff>504825</xdr:colOff>
      <xdr:row>33</xdr:row>
      <xdr:rowOff>114300</xdr:rowOff>
    </xdr:to>
    <xdr:sp>
      <xdr:nvSpPr>
        <xdr:cNvPr id="16" name="Line 20"/>
        <xdr:cNvSpPr>
          <a:spLocks/>
        </xdr:cNvSpPr>
      </xdr:nvSpPr>
      <xdr:spPr>
        <a:xfrm flipV="1">
          <a:off x="42691050" y="7353300"/>
          <a:ext cx="37242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152400</xdr:rowOff>
    </xdr:from>
    <xdr:to>
      <xdr:col>73</xdr:col>
      <xdr:colOff>247650</xdr:colOff>
      <xdr:row>25</xdr:row>
      <xdr:rowOff>0</xdr:rowOff>
    </xdr:to>
    <xdr:sp>
      <xdr:nvSpPr>
        <xdr:cNvPr id="17" name="Line 21"/>
        <xdr:cNvSpPr>
          <a:spLocks/>
        </xdr:cNvSpPr>
      </xdr:nvSpPr>
      <xdr:spPr>
        <a:xfrm flipH="1" flipV="1">
          <a:off x="53816250" y="6248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8" name="Oval 2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247650</xdr:colOff>
      <xdr:row>40</xdr:row>
      <xdr:rowOff>114300</xdr:rowOff>
    </xdr:from>
    <xdr:to>
      <xdr:col>64</xdr:col>
      <xdr:colOff>685800</xdr:colOff>
      <xdr:row>40</xdr:row>
      <xdr:rowOff>114300</xdr:rowOff>
    </xdr:to>
    <xdr:sp>
      <xdr:nvSpPr>
        <xdr:cNvPr id="19" name="Line 24"/>
        <xdr:cNvSpPr>
          <a:spLocks/>
        </xdr:cNvSpPr>
      </xdr:nvSpPr>
      <xdr:spPr>
        <a:xfrm flipV="1">
          <a:off x="39700200" y="9867900"/>
          <a:ext cx="8382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16</xdr:col>
      <xdr:colOff>476250</xdr:colOff>
      <xdr:row>25</xdr:row>
      <xdr:rowOff>114300</xdr:rowOff>
    </xdr:to>
    <xdr:sp>
      <xdr:nvSpPr>
        <xdr:cNvPr id="20" name="Line 27"/>
        <xdr:cNvSpPr>
          <a:spLocks/>
        </xdr:cNvSpPr>
      </xdr:nvSpPr>
      <xdr:spPr>
        <a:xfrm flipV="1">
          <a:off x="10439400" y="5981700"/>
          <a:ext cx="1466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21" name="Line 29"/>
        <xdr:cNvSpPr>
          <a:spLocks/>
        </xdr:cNvSpPr>
      </xdr:nvSpPr>
      <xdr:spPr>
        <a:xfrm flipV="1">
          <a:off x="18611850" y="8496300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152400</xdr:rowOff>
    </xdr:from>
    <xdr:to>
      <xdr:col>37</xdr:col>
      <xdr:colOff>266700</xdr:colOff>
      <xdr:row>22</xdr:row>
      <xdr:rowOff>0</xdr:rowOff>
    </xdr:to>
    <xdr:sp>
      <xdr:nvSpPr>
        <xdr:cNvPr id="22" name="Line 33"/>
        <xdr:cNvSpPr>
          <a:spLocks/>
        </xdr:cNvSpPr>
      </xdr:nvSpPr>
      <xdr:spPr>
        <a:xfrm>
          <a:off x="26784300" y="5562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37</xdr:row>
      <xdr:rowOff>114300</xdr:rowOff>
    </xdr:from>
    <xdr:to>
      <xdr:col>51</xdr:col>
      <xdr:colOff>247650</xdr:colOff>
      <xdr:row>40</xdr:row>
      <xdr:rowOff>0</xdr:rowOff>
    </xdr:to>
    <xdr:sp>
      <xdr:nvSpPr>
        <xdr:cNvPr id="23" name="Line 34"/>
        <xdr:cNvSpPr>
          <a:spLocks/>
        </xdr:cNvSpPr>
      </xdr:nvSpPr>
      <xdr:spPr>
        <a:xfrm>
          <a:off x="34518600" y="9182100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16</xdr:row>
      <xdr:rowOff>114300</xdr:rowOff>
    </xdr:from>
    <xdr:to>
      <xdr:col>30</xdr:col>
      <xdr:colOff>495300</xdr:colOff>
      <xdr:row>16</xdr:row>
      <xdr:rowOff>114300</xdr:rowOff>
    </xdr:to>
    <xdr:sp>
      <xdr:nvSpPr>
        <xdr:cNvPr id="24" name="Line 36"/>
        <xdr:cNvSpPr>
          <a:spLocks/>
        </xdr:cNvSpPr>
      </xdr:nvSpPr>
      <xdr:spPr>
        <a:xfrm>
          <a:off x="17868900" y="4381500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33</xdr:row>
      <xdr:rowOff>114300</xdr:rowOff>
    </xdr:from>
    <xdr:to>
      <xdr:col>57</xdr:col>
      <xdr:colOff>266700</xdr:colOff>
      <xdr:row>36</xdr:row>
      <xdr:rowOff>0</xdr:rowOff>
    </xdr:to>
    <xdr:sp>
      <xdr:nvSpPr>
        <xdr:cNvPr id="25" name="Line 37"/>
        <xdr:cNvSpPr>
          <a:spLocks/>
        </xdr:cNvSpPr>
      </xdr:nvSpPr>
      <xdr:spPr>
        <a:xfrm flipV="1">
          <a:off x="40443150" y="8267700"/>
          <a:ext cx="22479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114300</xdr:rowOff>
    </xdr:from>
    <xdr:to>
      <xdr:col>72</xdr:col>
      <xdr:colOff>476250</xdr:colOff>
      <xdr:row>24</xdr:row>
      <xdr:rowOff>152400</xdr:rowOff>
    </xdr:to>
    <xdr:sp>
      <xdr:nvSpPr>
        <xdr:cNvPr id="26" name="Line 39"/>
        <xdr:cNvSpPr>
          <a:spLocks/>
        </xdr:cNvSpPr>
      </xdr:nvSpPr>
      <xdr:spPr>
        <a:xfrm flipH="1" flipV="1">
          <a:off x="53073300" y="6210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27</xdr:row>
      <xdr:rowOff>114300</xdr:rowOff>
    </xdr:from>
    <xdr:to>
      <xdr:col>66</xdr:col>
      <xdr:colOff>504825</xdr:colOff>
      <xdr:row>30</xdr:row>
      <xdr:rowOff>0</xdr:rowOff>
    </xdr:to>
    <xdr:sp>
      <xdr:nvSpPr>
        <xdr:cNvPr id="27" name="Line 40"/>
        <xdr:cNvSpPr>
          <a:spLocks/>
        </xdr:cNvSpPr>
      </xdr:nvSpPr>
      <xdr:spPr>
        <a:xfrm flipV="1">
          <a:off x="45662850" y="6896100"/>
          <a:ext cx="37242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30</xdr:row>
      <xdr:rowOff>0</xdr:rowOff>
    </xdr:from>
    <xdr:to>
      <xdr:col>61</xdr:col>
      <xdr:colOff>266700</xdr:colOff>
      <xdr:row>30</xdr:row>
      <xdr:rowOff>76200</xdr:rowOff>
    </xdr:to>
    <xdr:sp>
      <xdr:nvSpPr>
        <xdr:cNvPr id="28" name="Line 41"/>
        <xdr:cNvSpPr>
          <a:spLocks/>
        </xdr:cNvSpPr>
      </xdr:nvSpPr>
      <xdr:spPr>
        <a:xfrm flipV="1">
          <a:off x="44900850" y="746760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30</xdr:row>
      <xdr:rowOff>76200</xdr:rowOff>
    </xdr:from>
    <xdr:to>
      <xdr:col>60</xdr:col>
      <xdr:colOff>476250</xdr:colOff>
      <xdr:row>30</xdr:row>
      <xdr:rowOff>114300</xdr:rowOff>
    </xdr:to>
    <xdr:sp>
      <xdr:nvSpPr>
        <xdr:cNvPr id="29" name="Line 42"/>
        <xdr:cNvSpPr>
          <a:spLocks/>
        </xdr:cNvSpPr>
      </xdr:nvSpPr>
      <xdr:spPr>
        <a:xfrm flipV="1">
          <a:off x="44157900" y="7543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18</xdr:col>
      <xdr:colOff>495300</xdr:colOff>
      <xdr:row>30</xdr:row>
      <xdr:rowOff>0</xdr:rowOff>
    </xdr:to>
    <xdr:sp>
      <xdr:nvSpPr>
        <xdr:cNvPr id="30" name="Line 43"/>
        <xdr:cNvSpPr>
          <a:spLocks/>
        </xdr:cNvSpPr>
      </xdr:nvSpPr>
      <xdr:spPr>
        <a:xfrm>
          <a:off x="9696450" y="68961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514350" y="6781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32" name="Line 58"/>
        <xdr:cNvSpPr>
          <a:spLocks/>
        </xdr:cNvSpPr>
      </xdr:nvSpPr>
      <xdr:spPr>
        <a:xfrm>
          <a:off x="571500" y="6896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22</xdr:col>
      <xdr:colOff>495300</xdr:colOff>
      <xdr:row>33</xdr:row>
      <xdr:rowOff>114300</xdr:rowOff>
    </xdr:to>
    <xdr:sp>
      <xdr:nvSpPr>
        <xdr:cNvPr id="33" name="Line 66"/>
        <xdr:cNvSpPr>
          <a:spLocks/>
        </xdr:cNvSpPr>
      </xdr:nvSpPr>
      <xdr:spPr>
        <a:xfrm>
          <a:off x="12668250" y="7353300"/>
          <a:ext cx="3714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114300</xdr:rowOff>
    </xdr:from>
    <xdr:to>
      <xdr:col>23</xdr:col>
      <xdr:colOff>266700</xdr:colOff>
      <xdr:row>34</xdr:row>
      <xdr:rowOff>0</xdr:rowOff>
    </xdr:to>
    <xdr:sp>
      <xdr:nvSpPr>
        <xdr:cNvPr id="34" name="Line 67"/>
        <xdr:cNvSpPr>
          <a:spLocks/>
        </xdr:cNvSpPr>
      </xdr:nvSpPr>
      <xdr:spPr>
        <a:xfrm>
          <a:off x="16383000" y="82677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22</xdr:row>
      <xdr:rowOff>142875</xdr:rowOff>
    </xdr:from>
    <xdr:to>
      <xdr:col>17</xdr:col>
      <xdr:colOff>266700</xdr:colOff>
      <xdr:row>23</xdr:row>
      <xdr:rowOff>114300</xdr:rowOff>
    </xdr:to>
    <xdr:sp>
      <xdr:nvSpPr>
        <xdr:cNvPr id="35" name="Line 81"/>
        <xdr:cNvSpPr>
          <a:spLocks/>
        </xdr:cNvSpPr>
      </xdr:nvSpPr>
      <xdr:spPr>
        <a:xfrm flipV="1">
          <a:off x="11906250" y="5781675"/>
          <a:ext cx="7620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0</xdr:rowOff>
    </xdr:from>
    <xdr:to>
      <xdr:col>78</xdr:col>
      <xdr:colOff>504825</xdr:colOff>
      <xdr:row>27</xdr:row>
      <xdr:rowOff>114300</xdr:rowOff>
    </xdr:to>
    <xdr:sp>
      <xdr:nvSpPr>
        <xdr:cNvPr id="36" name="Line 88"/>
        <xdr:cNvSpPr>
          <a:spLocks/>
        </xdr:cNvSpPr>
      </xdr:nvSpPr>
      <xdr:spPr>
        <a:xfrm flipH="1" flipV="1">
          <a:off x="54559200" y="6324600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114300</xdr:rowOff>
    </xdr:from>
    <xdr:to>
      <xdr:col>36</xdr:col>
      <xdr:colOff>495300</xdr:colOff>
      <xdr:row>21</xdr:row>
      <xdr:rowOff>152400</xdr:rowOff>
    </xdr:to>
    <xdr:sp>
      <xdr:nvSpPr>
        <xdr:cNvPr id="37" name="Line 117"/>
        <xdr:cNvSpPr>
          <a:spLocks/>
        </xdr:cNvSpPr>
      </xdr:nvSpPr>
      <xdr:spPr>
        <a:xfrm>
          <a:off x="26041350" y="5524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22</xdr:row>
      <xdr:rowOff>0</xdr:rowOff>
    </xdr:from>
    <xdr:to>
      <xdr:col>42</xdr:col>
      <xdr:colOff>495300</xdr:colOff>
      <xdr:row>24</xdr:row>
      <xdr:rowOff>114300</xdr:rowOff>
    </xdr:to>
    <xdr:sp>
      <xdr:nvSpPr>
        <xdr:cNvPr id="38" name="Line 118"/>
        <xdr:cNvSpPr>
          <a:spLocks/>
        </xdr:cNvSpPr>
      </xdr:nvSpPr>
      <xdr:spPr>
        <a:xfrm>
          <a:off x="27527250" y="56388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37</xdr:col>
      <xdr:colOff>9525</xdr:colOff>
      <xdr:row>17</xdr:row>
      <xdr:rowOff>9525</xdr:rowOff>
    </xdr:from>
    <xdr:to>
      <xdr:col>38</xdr:col>
      <xdr:colOff>742950</xdr:colOff>
      <xdr:row>19</xdr:row>
      <xdr:rowOff>19050</xdr:rowOff>
    </xdr:to>
    <xdr:pic>
      <xdr:nvPicPr>
        <xdr:cNvPr id="3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70075" y="45053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6096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838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32385000" y="6781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32385000" y="746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44" name="text 3"/>
        <xdr:cNvSpPr txBox="1">
          <a:spLocks noChangeArrowheads="1"/>
        </xdr:cNvSpPr>
      </xdr:nvSpPr>
      <xdr:spPr>
        <a:xfrm>
          <a:off x="64712850" y="6781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45" name="Line 129"/>
        <xdr:cNvSpPr>
          <a:spLocks/>
        </xdr:cNvSpPr>
      </xdr:nvSpPr>
      <xdr:spPr>
        <a:xfrm>
          <a:off x="64770000" y="6896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752475</xdr:colOff>
      <xdr:row>37</xdr:row>
      <xdr:rowOff>114300</xdr:rowOff>
    </xdr:from>
    <xdr:to>
      <xdr:col>44</xdr:col>
      <xdr:colOff>276225</xdr:colOff>
      <xdr:row>37</xdr:row>
      <xdr:rowOff>114300</xdr:rowOff>
    </xdr:to>
    <xdr:sp>
      <xdr:nvSpPr>
        <xdr:cNvPr id="46" name="Line 315"/>
        <xdr:cNvSpPr>
          <a:spLocks/>
        </xdr:cNvSpPr>
      </xdr:nvSpPr>
      <xdr:spPr>
        <a:xfrm>
          <a:off x="10696575" y="9182100"/>
          <a:ext cx="21964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32613600" y="9067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22</xdr:col>
      <xdr:colOff>495300</xdr:colOff>
      <xdr:row>33</xdr:row>
      <xdr:rowOff>114300</xdr:rowOff>
    </xdr:from>
    <xdr:to>
      <xdr:col>25</xdr:col>
      <xdr:colOff>266700</xdr:colOff>
      <xdr:row>36</xdr:row>
      <xdr:rowOff>0</xdr:rowOff>
    </xdr:to>
    <xdr:sp>
      <xdr:nvSpPr>
        <xdr:cNvPr id="48" name="Line 320"/>
        <xdr:cNvSpPr>
          <a:spLocks/>
        </xdr:cNvSpPr>
      </xdr:nvSpPr>
      <xdr:spPr>
        <a:xfrm>
          <a:off x="16383000" y="8267700"/>
          <a:ext cx="22288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152400</xdr:rowOff>
    </xdr:from>
    <xdr:to>
      <xdr:col>16</xdr:col>
      <xdr:colOff>495300</xdr:colOff>
      <xdr:row>25</xdr:row>
      <xdr:rowOff>0</xdr:rowOff>
    </xdr:to>
    <xdr:sp>
      <xdr:nvSpPr>
        <xdr:cNvPr id="49" name="Line 321"/>
        <xdr:cNvSpPr>
          <a:spLocks/>
        </xdr:cNvSpPr>
      </xdr:nvSpPr>
      <xdr:spPr>
        <a:xfrm flipV="1">
          <a:off x="11182350" y="6248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17</xdr:col>
      <xdr:colOff>266700</xdr:colOff>
      <xdr:row>24</xdr:row>
      <xdr:rowOff>152400</xdr:rowOff>
    </xdr:to>
    <xdr:sp>
      <xdr:nvSpPr>
        <xdr:cNvPr id="50" name="Line 322"/>
        <xdr:cNvSpPr>
          <a:spLocks/>
        </xdr:cNvSpPr>
      </xdr:nvSpPr>
      <xdr:spPr>
        <a:xfrm flipV="1">
          <a:off x="11925300" y="6210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36</xdr:row>
      <xdr:rowOff>133350</xdr:rowOff>
    </xdr:from>
    <xdr:to>
      <xdr:col>27</xdr:col>
      <xdr:colOff>266700</xdr:colOff>
      <xdr:row>37</xdr:row>
      <xdr:rowOff>9525</xdr:rowOff>
    </xdr:to>
    <xdr:sp>
      <xdr:nvSpPr>
        <xdr:cNvPr id="51" name="Line 323"/>
        <xdr:cNvSpPr>
          <a:spLocks/>
        </xdr:cNvSpPr>
      </xdr:nvSpPr>
      <xdr:spPr>
        <a:xfrm>
          <a:off x="19354800" y="8972550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36</xdr:row>
      <xdr:rowOff>0</xdr:rowOff>
    </xdr:from>
    <xdr:to>
      <xdr:col>26</xdr:col>
      <xdr:colOff>495300</xdr:colOff>
      <xdr:row>36</xdr:row>
      <xdr:rowOff>133350</xdr:rowOff>
    </xdr:to>
    <xdr:sp>
      <xdr:nvSpPr>
        <xdr:cNvPr id="52" name="Line 324"/>
        <xdr:cNvSpPr>
          <a:spLocks/>
        </xdr:cNvSpPr>
      </xdr:nvSpPr>
      <xdr:spPr>
        <a:xfrm>
          <a:off x="18611850" y="8839200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16</xdr:row>
      <xdr:rowOff>152400</xdr:rowOff>
    </xdr:from>
    <xdr:to>
      <xdr:col>23</xdr:col>
      <xdr:colOff>266700</xdr:colOff>
      <xdr:row>17</xdr:row>
      <xdr:rowOff>0</xdr:rowOff>
    </xdr:to>
    <xdr:sp>
      <xdr:nvSpPr>
        <xdr:cNvPr id="53" name="Line 325"/>
        <xdr:cNvSpPr>
          <a:spLocks/>
        </xdr:cNvSpPr>
      </xdr:nvSpPr>
      <xdr:spPr>
        <a:xfrm flipV="1">
          <a:off x="16383000" y="4419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18</xdr:row>
      <xdr:rowOff>114300</xdr:rowOff>
    </xdr:from>
    <xdr:to>
      <xdr:col>20</xdr:col>
      <xdr:colOff>476250</xdr:colOff>
      <xdr:row>23</xdr:row>
      <xdr:rowOff>114300</xdr:rowOff>
    </xdr:to>
    <xdr:sp>
      <xdr:nvSpPr>
        <xdr:cNvPr id="54" name="Line 326"/>
        <xdr:cNvSpPr>
          <a:spLocks/>
        </xdr:cNvSpPr>
      </xdr:nvSpPr>
      <xdr:spPr>
        <a:xfrm flipV="1">
          <a:off x="11906250" y="4838700"/>
          <a:ext cx="2971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17</xdr:row>
      <xdr:rowOff>142875</xdr:rowOff>
    </xdr:from>
    <xdr:to>
      <xdr:col>21</xdr:col>
      <xdr:colOff>266700</xdr:colOff>
      <xdr:row>19</xdr:row>
      <xdr:rowOff>85725</xdr:rowOff>
    </xdr:to>
    <xdr:sp>
      <xdr:nvSpPr>
        <xdr:cNvPr id="55" name="Line 327"/>
        <xdr:cNvSpPr>
          <a:spLocks/>
        </xdr:cNvSpPr>
      </xdr:nvSpPr>
      <xdr:spPr>
        <a:xfrm flipV="1">
          <a:off x="14154150" y="4638675"/>
          <a:ext cx="1485900" cy="400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16</xdr:row>
      <xdr:rowOff>114300</xdr:rowOff>
    </xdr:from>
    <xdr:to>
      <xdr:col>24</xdr:col>
      <xdr:colOff>495300</xdr:colOff>
      <xdr:row>16</xdr:row>
      <xdr:rowOff>152400</xdr:rowOff>
    </xdr:to>
    <xdr:sp>
      <xdr:nvSpPr>
        <xdr:cNvPr id="56" name="Line 328"/>
        <xdr:cNvSpPr>
          <a:spLocks/>
        </xdr:cNvSpPr>
      </xdr:nvSpPr>
      <xdr:spPr>
        <a:xfrm flipV="1">
          <a:off x="17125950" y="4381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18</xdr:row>
      <xdr:rowOff>114300</xdr:rowOff>
    </xdr:from>
    <xdr:to>
      <xdr:col>38</xdr:col>
      <xdr:colOff>476250</xdr:colOff>
      <xdr:row>22</xdr:row>
      <xdr:rowOff>114300</xdr:rowOff>
    </xdr:to>
    <xdr:sp>
      <xdr:nvSpPr>
        <xdr:cNvPr id="57" name="Line 329"/>
        <xdr:cNvSpPr>
          <a:spLocks/>
        </xdr:cNvSpPr>
      </xdr:nvSpPr>
      <xdr:spPr>
        <a:xfrm>
          <a:off x="25298400" y="4838700"/>
          <a:ext cx="29527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17</xdr:row>
      <xdr:rowOff>142875</xdr:rowOff>
    </xdr:from>
    <xdr:to>
      <xdr:col>34</xdr:col>
      <xdr:colOff>495300</xdr:colOff>
      <xdr:row>18</xdr:row>
      <xdr:rowOff>114300</xdr:rowOff>
    </xdr:to>
    <xdr:sp>
      <xdr:nvSpPr>
        <xdr:cNvPr id="58" name="Line 330"/>
        <xdr:cNvSpPr>
          <a:spLocks/>
        </xdr:cNvSpPr>
      </xdr:nvSpPr>
      <xdr:spPr>
        <a:xfrm>
          <a:off x="24555450" y="46386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17</xdr:row>
      <xdr:rowOff>0</xdr:rowOff>
    </xdr:from>
    <xdr:to>
      <xdr:col>33</xdr:col>
      <xdr:colOff>266700</xdr:colOff>
      <xdr:row>17</xdr:row>
      <xdr:rowOff>142875</xdr:rowOff>
    </xdr:to>
    <xdr:sp>
      <xdr:nvSpPr>
        <xdr:cNvPr id="59" name="Line 331"/>
        <xdr:cNvSpPr>
          <a:spLocks/>
        </xdr:cNvSpPr>
      </xdr:nvSpPr>
      <xdr:spPr>
        <a:xfrm>
          <a:off x="23812500" y="4495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36</xdr:row>
      <xdr:rowOff>133350</xdr:rowOff>
    </xdr:from>
    <xdr:to>
      <xdr:col>53</xdr:col>
      <xdr:colOff>247650</xdr:colOff>
      <xdr:row>37</xdr:row>
      <xdr:rowOff>9525</xdr:rowOff>
    </xdr:to>
    <xdr:sp>
      <xdr:nvSpPr>
        <xdr:cNvPr id="60" name="Line 332"/>
        <xdr:cNvSpPr>
          <a:spLocks/>
        </xdr:cNvSpPr>
      </xdr:nvSpPr>
      <xdr:spPr>
        <a:xfrm flipV="1">
          <a:off x="38957250" y="8972550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37</xdr:row>
      <xdr:rowOff>76200</xdr:rowOff>
    </xdr:from>
    <xdr:to>
      <xdr:col>51</xdr:col>
      <xdr:colOff>247650</xdr:colOff>
      <xdr:row>37</xdr:row>
      <xdr:rowOff>114300</xdr:rowOff>
    </xdr:to>
    <xdr:sp>
      <xdr:nvSpPr>
        <xdr:cNvPr id="61" name="Line 333"/>
        <xdr:cNvSpPr>
          <a:spLocks/>
        </xdr:cNvSpPr>
      </xdr:nvSpPr>
      <xdr:spPr>
        <a:xfrm flipV="1">
          <a:off x="37471350" y="9144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62" name="text 36"/>
        <xdr:cNvSpPr txBox="1">
          <a:spLocks noChangeArrowheads="1"/>
        </xdr:cNvSpPr>
      </xdr:nvSpPr>
      <xdr:spPr>
        <a:xfrm>
          <a:off x="58769250" y="35814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17</xdr:col>
      <xdr:colOff>266700</xdr:colOff>
      <xdr:row>20</xdr:row>
      <xdr:rowOff>0</xdr:rowOff>
    </xdr:from>
    <xdr:to>
      <xdr:col>18</xdr:col>
      <xdr:colOff>495300</xdr:colOff>
      <xdr:row>20</xdr:row>
      <xdr:rowOff>76200</xdr:rowOff>
    </xdr:to>
    <xdr:sp>
      <xdr:nvSpPr>
        <xdr:cNvPr id="63" name="Line 360"/>
        <xdr:cNvSpPr>
          <a:spLocks/>
        </xdr:cNvSpPr>
      </xdr:nvSpPr>
      <xdr:spPr>
        <a:xfrm flipV="1">
          <a:off x="12668250" y="5181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20</xdr:row>
      <xdr:rowOff>76200</xdr:rowOff>
    </xdr:from>
    <xdr:to>
      <xdr:col>17</xdr:col>
      <xdr:colOff>266700</xdr:colOff>
      <xdr:row>20</xdr:row>
      <xdr:rowOff>114300</xdr:rowOff>
    </xdr:to>
    <xdr:sp>
      <xdr:nvSpPr>
        <xdr:cNvPr id="64" name="Line 361"/>
        <xdr:cNvSpPr>
          <a:spLocks/>
        </xdr:cNvSpPr>
      </xdr:nvSpPr>
      <xdr:spPr>
        <a:xfrm flipV="1">
          <a:off x="11925300" y="5257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942975</xdr:colOff>
      <xdr:row>20</xdr:row>
      <xdr:rowOff>114300</xdr:rowOff>
    </xdr:from>
    <xdr:to>
      <xdr:col>16</xdr:col>
      <xdr:colOff>495300</xdr:colOff>
      <xdr:row>20</xdr:row>
      <xdr:rowOff>114300</xdr:rowOff>
    </xdr:to>
    <xdr:sp>
      <xdr:nvSpPr>
        <xdr:cNvPr id="65" name="Line 381"/>
        <xdr:cNvSpPr>
          <a:spLocks/>
        </xdr:cNvSpPr>
      </xdr:nvSpPr>
      <xdr:spPr>
        <a:xfrm flipH="1">
          <a:off x="9401175" y="5295900"/>
          <a:ext cx="2524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21</xdr:row>
      <xdr:rowOff>0</xdr:rowOff>
    </xdr:from>
    <xdr:ext cx="533400" cy="228600"/>
    <xdr:sp>
      <xdr:nvSpPr>
        <xdr:cNvPr id="66" name="text 7125"/>
        <xdr:cNvSpPr txBox="1">
          <a:spLocks noChangeArrowheads="1"/>
        </xdr:cNvSpPr>
      </xdr:nvSpPr>
      <xdr:spPr>
        <a:xfrm>
          <a:off x="19088100" y="5410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22</xdr:col>
      <xdr:colOff>228600</xdr:colOff>
      <xdr:row>37</xdr:row>
      <xdr:rowOff>0</xdr:rowOff>
    </xdr:from>
    <xdr:ext cx="533400" cy="228600"/>
    <xdr:sp>
      <xdr:nvSpPr>
        <xdr:cNvPr id="67" name="text 7125"/>
        <xdr:cNvSpPr txBox="1">
          <a:spLocks noChangeArrowheads="1"/>
        </xdr:cNvSpPr>
      </xdr:nvSpPr>
      <xdr:spPr>
        <a:xfrm>
          <a:off x="16116300" y="9067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60</xdr:col>
      <xdr:colOff>228600</xdr:colOff>
      <xdr:row>40</xdr:row>
      <xdr:rowOff>0</xdr:rowOff>
    </xdr:from>
    <xdr:ext cx="533400" cy="228600"/>
    <xdr:sp>
      <xdr:nvSpPr>
        <xdr:cNvPr id="68" name="text 7125"/>
        <xdr:cNvSpPr txBox="1">
          <a:spLocks noChangeArrowheads="1"/>
        </xdr:cNvSpPr>
      </xdr:nvSpPr>
      <xdr:spPr>
        <a:xfrm>
          <a:off x="44653200" y="9753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>
    <xdr:from>
      <xdr:col>56</xdr:col>
      <xdr:colOff>476250</xdr:colOff>
      <xdr:row>33</xdr:row>
      <xdr:rowOff>114300</xdr:rowOff>
    </xdr:from>
    <xdr:to>
      <xdr:col>57</xdr:col>
      <xdr:colOff>266700</xdr:colOff>
      <xdr:row>34</xdr:row>
      <xdr:rowOff>0</xdr:rowOff>
    </xdr:to>
    <xdr:sp>
      <xdr:nvSpPr>
        <xdr:cNvPr id="69" name="Line 418"/>
        <xdr:cNvSpPr>
          <a:spLocks/>
        </xdr:cNvSpPr>
      </xdr:nvSpPr>
      <xdr:spPr>
        <a:xfrm flipV="1">
          <a:off x="41929050" y="82677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70" name="Group 597"/>
        <xdr:cNvGrpSpPr>
          <a:grpSpLocks noChangeAspect="1"/>
        </xdr:cNvGrpSpPr>
      </xdr:nvGrpSpPr>
      <xdr:grpSpPr>
        <a:xfrm>
          <a:off x="7315200" y="6543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5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5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23</xdr:row>
      <xdr:rowOff>219075</xdr:rowOff>
    </xdr:from>
    <xdr:to>
      <xdr:col>14</xdr:col>
      <xdr:colOff>647700</xdr:colOff>
      <xdr:row>25</xdr:row>
      <xdr:rowOff>114300</xdr:rowOff>
    </xdr:to>
    <xdr:grpSp>
      <xdr:nvGrpSpPr>
        <xdr:cNvPr id="73" name="Group 600"/>
        <xdr:cNvGrpSpPr>
          <a:grpSpLocks noChangeAspect="1"/>
        </xdr:cNvGrpSpPr>
      </xdr:nvGrpSpPr>
      <xdr:grpSpPr>
        <a:xfrm>
          <a:off x="10287000" y="6086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6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6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114300</xdr:rowOff>
    </xdr:from>
    <xdr:to>
      <xdr:col>13</xdr:col>
      <xdr:colOff>419100</xdr:colOff>
      <xdr:row>29</xdr:row>
      <xdr:rowOff>28575</xdr:rowOff>
    </xdr:to>
    <xdr:grpSp>
      <xdr:nvGrpSpPr>
        <xdr:cNvPr id="76" name="Group 603"/>
        <xdr:cNvGrpSpPr>
          <a:grpSpLocks noChangeAspect="1"/>
        </xdr:cNvGrpSpPr>
      </xdr:nvGrpSpPr>
      <xdr:grpSpPr>
        <a:xfrm>
          <a:off x="9534525" y="6896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" name="Line 6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6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79" name="Group 606"/>
        <xdr:cNvGrpSpPr>
          <a:grpSpLocks noChangeAspect="1"/>
        </xdr:cNvGrpSpPr>
      </xdr:nvGrpSpPr>
      <xdr:grpSpPr>
        <a:xfrm>
          <a:off x="12506325" y="735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" name="Line 6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6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22</xdr:row>
      <xdr:rowOff>0</xdr:rowOff>
    </xdr:from>
    <xdr:to>
      <xdr:col>18</xdr:col>
      <xdr:colOff>495300</xdr:colOff>
      <xdr:row>22</xdr:row>
      <xdr:rowOff>142875</xdr:rowOff>
    </xdr:to>
    <xdr:sp>
      <xdr:nvSpPr>
        <xdr:cNvPr id="82" name="Line 615"/>
        <xdr:cNvSpPr>
          <a:spLocks/>
        </xdr:cNvSpPr>
      </xdr:nvSpPr>
      <xdr:spPr>
        <a:xfrm flipV="1">
          <a:off x="12668250" y="5638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21</xdr:row>
      <xdr:rowOff>152400</xdr:rowOff>
    </xdr:from>
    <xdr:to>
      <xdr:col>19</xdr:col>
      <xdr:colOff>266700</xdr:colOff>
      <xdr:row>22</xdr:row>
      <xdr:rowOff>0</xdr:rowOff>
    </xdr:to>
    <xdr:sp>
      <xdr:nvSpPr>
        <xdr:cNvPr id="83" name="Line 616"/>
        <xdr:cNvSpPr>
          <a:spLocks/>
        </xdr:cNvSpPr>
      </xdr:nvSpPr>
      <xdr:spPr>
        <a:xfrm flipV="1">
          <a:off x="13411200" y="5562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114300</xdr:rowOff>
    </xdr:from>
    <xdr:to>
      <xdr:col>20</xdr:col>
      <xdr:colOff>495300</xdr:colOff>
      <xdr:row>21</xdr:row>
      <xdr:rowOff>152400</xdr:rowOff>
    </xdr:to>
    <xdr:sp>
      <xdr:nvSpPr>
        <xdr:cNvPr id="84" name="Line 617"/>
        <xdr:cNvSpPr>
          <a:spLocks/>
        </xdr:cNvSpPr>
      </xdr:nvSpPr>
      <xdr:spPr>
        <a:xfrm flipV="1">
          <a:off x="14154150" y="5524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21</xdr:row>
      <xdr:rowOff>209550</xdr:rowOff>
    </xdr:from>
    <xdr:to>
      <xdr:col>16</xdr:col>
      <xdr:colOff>628650</xdr:colOff>
      <xdr:row>23</xdr:row>
      <xdr:rowOff>114300</xdr:rowOff>
    </xdr:to>
    <xdr:grpSp>
      <xdr:nvGrpSpPr>
        <xdr:cNvPr id="85" name="Group 622"/>
        <xdr:cNvGrpSpPr>
          <a:grpSpLocks noChangeAspect="1"/>
        </xdr:cNvGrpSpPr>
      </xdr:nvGrpSpPr>
      <xdr:grpSpPr>
        <a:xfrm>
          <a:off x="11753850" y="5619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6" name="Line 6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6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34</xdr:row>
      <xdr:rowOff>0</xdr:rowOff>
    </xdr:from>
    <xdr:to>
      <xdr:col>24</xdr:col>
      <xdr:colOff>495300</xdr:colOff>
      <xdr:row>34</xdr:row>
      <xdr:rowOff>76200</xdr:rowOff>
    </xdr:to>
    <xdr:sp>
      <xdr:nvSpPr>
        <xdr:cNvPr id="88" name="Line 626"/>
        <xdr:cNvSpPr>
          <a:spLocks/>
        </xdr:cNvSpPr>
      </xdr:nvSpPr>
      <xdr:spPr>
        <a:xfrm>
          <a:off x="17125950" y="8382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76200</xdr:rowOff>
    </xdr:from>
    <xdr:to>
      <xdr:col>25</xdr:col>
      <xdr:colOff>266700</xdr:colOff>
      <xdr:row>34</xdr:row>
      <xdr:rowOff>114300</xdr:rowOff>
    </xdr:to>
    <xdr:sp>
      <xdr:nvSpPr>
        <xdr:cNvPr id="89" name="Line 627"/>
        <xdr:cNvSpPr>
          <a:spLocks/>
        </xdr:cNvSpPr>
      </xdr:nvSpPr>
      <xdr:spPr>
        <a:xfrm>
          <a:off x="17868900" y="8458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37</xdr:row>
      <xdr:rowOff>9525</xdr:rowOff>
    </xdr:from>
    <xdr:to>
      <xdr:col>28</xdr:col>
      <xdr:colOff>495300</xdr:colOff>
      <xdr:row>37</xdr:row>
      <xdr:rowOff>76200</xdr:rowOff>
    </xdr:to>
    <xdr:sp>
      <xdr:nvSpPr>
        <xdr:cNvPr id="90" name="Line 628"/>
        <xdr:cNvSpPr>
          <a:spLocks/>
        </xdr:cNvSpPr>
      </xdr:nvSpPr>
      <xdr:spPr>
        <a:xfrm>
          <a:off x="20097750" y="90773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37</xdr:row>
      <xdr:rowOff>76200</xdr:rowOff>
    </xdr:from>
    <xdr:to>
      <xdr:col>29</xdr:col>
      <xdr:colOff>247650</xdr:colOff>
      <xdr:row>37</xdr:row>
      <xdr:rowOff>114300</xdr:rowOff>
    </xdr:to>
    <xdr:sp>
      <xdr:nvSpPr>
        <xdr:cNvPr id="91" name="Line 629"/>
        <xdr:cNvSpPr>
          <a:spLocks/>
        </xdr:cNvSpPr>
      </xdr:nvSpPr>
      <xdr:spPr>
        <a:xfrm>
          <a:off x="20840700" y="91440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</xdr:colOff>
      <xdr:row>37</xdr:row>
      <xdr:rowOff>114300</xdr:rowOff>
    </xdr:from>
    <xdr:to>
      <xdr:col>29</xdr:col>
      <xdr:colOff>409575</xdr:colOff>
      <xdr:row>39</xdr:row>
      <xdr:rowOff>28575</xdr:rowOff>
    </xdr:to>
    <xdr:grpSp>
      <xdr:nvGrpSpPr>
        <xdr:cNvPr id="92" name="Group 633"/>
        <xdr:cNvGrpSpPr>
          <a:grpSpLocks/>
        </xdr:cNvGrpSpPr>
      </xdr:nvGrpSpPr>
      <xdr:grpSpPr>
        <a:xfrm>
          <a:off x="21412200" y="9182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6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19</xdr:row>
      <xdr:rowOff>85725</xdr:rowOff>
    </xdr:from>
    <xdr:to>
      <xdr:col>19</xdr:col>
      <xdr:colOff>266700</xdr:colOff>
      <xdr:row>20</xdr:row>
      <xdr:rowOff>0</xdr:rowOff>
    </xdr:to>
    <xdr:sp>
      <xdr:nvSpPr>
        <xdr:cNvPr id="95" name="Line 643"/>
        <xdr:cNvSpPr>
          <a:spLocks/>
        </xdr:cNvSpPr>
      </xdr:nvSpPr>
      <xdr:spPr>
        <a:xfrm flipV="1">
          <a:off x="13411200" y="5038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17</xdr:row>
      <xdr:rowOff>0</xdr:rowOff>
    </xdr:from>
    <xdr:to>
      <xdr:col>22</xdr:col>
      <xdr:colOff>495300</xdr:colOff>
      <xdr:row>17</xdr:row>
      <xdr:rowOff>142875</xdr:rowOff>
    </xdr:to>
    <xdr:sp>
      <xdr:nvSpPr>
        <xdr:cNvPr id="96" name="Line 644"/>
        <xdr:cNvSpPr>
          <a:spLocks/>
        </xdr:cNvSpPr>
      </xdr:nvSpPr>
      <xdr:spPr>
        <a:xfrm flipV="1">
          <a:off x="15640050" y="4495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323850</xdr:colOff>
      <xdr:row>16</xdr:row>
      <xdr:rowOff>209550</xdr:rowOff>
    </xdr:from>
    <xdr:to>
      <xdr:col>20</xdr:col>
      <xdr:colOff>628650</xdr:colOff>
      <xdr:row>18</xdr:row>
      <xdr:rowOff>114300</xdr:rowOff>
    </xdr:to>
    <xdr:grpSp>
      <xdr:nvGrpSpPr>
        <xdr:cNvPr id="97" name="Group 649"/>
        <xdr:cNvGrpSpPr>
          <a:grpSpLocks noChangeAspect="1"/>
        </xdr:cNvGrpSpPr>
      </xdr:nvGrpSpPr>
      <xdr:grpSpPr>
        <a:xfrm>
          <a:off x="14725650" y="4476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8" name="Line 6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22</xdr:row>
      <xdr:rowOff>219075</xdr:rowOff>
    </xdr:from>
    <xdr:to>
      <xdr:col>42</xdr:col>
      <xdr:colOff>647700</xdr:colOff>
      <xdr:row>24</xdr:row>
      <xdr:rowOff>114300</xdr:rowOff>
    </xdr:to>
    <xdr:grpSp>
      <xdr:nvGrpSpPr>
        <xdr:cNvPr id="100" name="Group 657"/>
        <xdr:cNvGrpSpPr>
          <a:grpSpLocks noChangeAspect="1"/>
        </xdr:cNvGrpSpPr>
      </xdr:nvGrpSpPr>
      <xdr:grpSpPr>
        <a:xfrm>
          <a:off x="31089600" y="5857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6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6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20</xdr:row>
      <xdr:rowOff>209550</xdr:rowOff>
    </xdr:from>
    <xdr:to>
      <xdr:col>38</xdr:col>
      <xdr:colOff>628650</xdr:colOff>
      <xdr:row>22</xdr:row>
      <xdr:rowOff>114300</xdr:rowOff>
    </xdr:to>
    <xdr:grpSp>
      <xdr:nvGrpSpPr>
        <xdr:cNvPr id="103" name="Group 660"/>
        <xdr:cNvGrpSpPr>
          <a:grpSpLocks noChangeAspect="1"/>
        </xdr:cNvGrpSpPr>
      </xdr:nvGrpSpPr>
      <xdr:grpSpPr>
        <a:xfrm>
          <a:off x="28098750" y="5391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4" name="Line 6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16</xdr:row>
      <xdr:rowOff>114300</xdr:rowOff>
    </xdr:from>
    <xdr:to>
      <xdr:col>31</xdr:col>
      <xdr:colOff>266700</xdr:colOff>
      <xdr:row>16</xdr:row>
      <xdr:rowOff>152400</xdr:rowOff>
    </xdr:to>
    <xdr:sp>
      <xdr:nvSpPr>
        <xdr:cNvPr id="106" name="Line 670"/>
        <xdr:cNvSpPr>
          <a:spLocks/>
        </xdr:cNvSpPr>
      </xdr:nvSpPr>
      <xdr:spPr>
        <a:xfrm>
          <a:off x="22326600" y="4381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16</xdr:row>
      <xdr:rowOff>152400</xdr:rowOff>
    </xdr:from>
    <xdr:to>
      <xdr:col>32</xdr:col>
      <xdr:colOff>495300</xdr:colOff>
      <xdr:row>17</xdr:row>
      <xdr:rowOff>0</xdr:rowOff>
    </xdr:to>
    <xdr:sp>
      <xdr:nvSpPr>
        <xdr:cNvPr id="107" name="Line 671"/>
        <xdr:cNvSpPr>
          <a:spLocks/>
        </xdr:cNvSpPr>
      </xdr:nvSpPr>
      <xdr:spPr>
        <a:xfrm>
          <a:off x="23069550" y="4419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352425</xdr:colOff>
      <xdr:row>25</xdr:row>
      <xdr:rowOff>219075</xdr:rowOff>
    </xdr:from>
    <xdr:to>
      <xdr:col>78</xdr:col>
      <xdr:colOff>657225</xdr:colOff>
      <xdr:row>27</xdr:row>
      <xdr:rowOff>114300</xdr:rowOff>
    </xdr:to>
    <xdr:grpSp>
      <xdr:nvGrpSpPr>
        <xdr:cNvPr id="108" name="Group 677"/>
        <xdr:cNvGrpSpPr>
          <a:grpSpLocks noChangeAspect="1"/>
        </xdr:cNvGrpSpPr>
      </xdr:nvGrpSpPr>
      <xdr:grpSpPr>
        <a:xfrm>
          <a:off x="58150125" y="6543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6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6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352425</xdr:colOff>
      <xdr:row>27</xdr:row>
      <xdr:rowOff>114300</xdr:rowOff>
    </xdr:from>
    <xdr:to>
      <xdr:col>66</xdr:col>
      <xdr:colOff>657225</xdr:colOff>
      <xdr:row>29</xdr:row>
      <xdr:rowOff>28575</xdr:rowOff>
    </xdr:to>
    <xdr:grpSp>
      <xdr:nvGrpSpPr>
        <xdr:cNvPr id="111" name="Group 680"/>
        <xdr:cNvGrpSpPr>
          <a:grpSpLocks noChangeAspect="1"/>
        </xdr:cNvGrpSpPr>
      </xdr:nvGrpSpPr>
      <xdr:grpSpPr>
        <a:xfrm>
          <a:off x="49234725" y="6896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6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352425</xdr:colOff>
      <xdr:row>29</xdr:row>
      <xdr:rowOff>114300</xdr:rowOff>
    </xdr:from>
    <xdr:to>
      <xdr:col>62</xdr:col>
      <xdr:colOff>657225</xdr:colOff>
      <xdr:row>31</xdr:row>
      <xdr:rowOff>28575</xdr:rowOff>
    </xdr:to>
    <xdr:grpSp>
      <xdr:nvGrpSpPr>
        <xdr:cNvPr id="114" name="Group 683"/>
        <xdr:cNvGrpSpPr>
          <a:grpSpLocks noChangeAspect="1"/>
        </xdr:cNvGrpSpPr>
      </xdr:nvGrpSpPr>
      <xdr:grpSpPr>
        <a:xfrm>
          <a:off x="46262925" y="7353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6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33</xdr:row>
      <xdr:rowOff>114300</xdr:rowOff>
    </xdr:from>
    <xdr:to>
      <xdr:col>57</xdr:col>
      <xdr:colOff>419100</xdr:colOff>
      <xdr:row>35</xdr:row>
      <xdr:rowOff>28575</xdr:rowOff>
    </xdr:to>
    <xdr:grpSp>
      <xdr:nvGrpSpPr>
        <xdr:cNvPr id="117" name="Group 692"/>
        <xdr:cNvGrpSpPr>
          <a:grpSpLocks noChangeAspect="1"/>
        </xdr:cNvGrpSpPr>
      </xdr:nvGrpSpPr>
      <xdr:grpSpPr>
        <a:xfrm>
          <a:off x="42529125" y="8267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6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6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34</xdr:row>
      <xdr:rowOff>76200</xdr:rowOff>
    </xdr:from>
    <xdr:to>
      <xdr:col>55</xdr:col>
      <xdr:colOff>247650</xdr:colOff>
      <xdr:row>34</xdr:row>
      <xdr:rowOff>114300</xdr:rowOff>
    </xdr:to>
    <xdr:sp>
      <xdr:nvSpPr>
        <xdr:cNvPr id="120" name="Line 695"/>
        <xdr:cNvSpPr>
          <a:spLocks/>
        </xdr:cNvSpPr>
      </xdr:nvSpPr>
      <xdr:spPr>
        <a:xfrm flipV="1">
          <a:off x="40443150" y="8458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34</xdr:row>
      <xdr:rowOff>0</xdr:rowOff>
    </xdr:from>
    <xdr:to>
      <xdr:col>56</xdr:col>
      <xdr:colOff>476250</xdr:colOff>
      <xdr:row>34</xdr:row>
      <xdr:rowOff>76200</xdr:rowOff>
    </xdr:to>
    <xdr:sp>
      <xdr:nvSpPr>
        <xdr:cNvPr id="121" name="Line 696"/>
        <xdr:cNvSpPr>
          <a:spLocks/>
        </xdr:cNvSpPr>
      </xdr:nvSpPr>
      <xdr:spPr>
        <a:xfrm flipV="1">
          <a:off x="41186100" y="8382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40</xdr:row>
      <xdr:rowOff>0</xdr:rowOff>
    </xdr:from>
    <xdr:to>
      <xdr:col>52</xdr:col>
      <xdr:colOff>476250</xdr:colOff>
      <xdr:row>40</xdr:row>
      <xdr:rowOff>76200</xdr:rowOff>
    </xdr:to>
    <xdr:sp>
      <xdr:nvSpPr>
        <xdr:cNvPr id="122" name="Line 697"/>
        <xdr:cNvSpPr>
          <a:spLocks/>
        </xdr:cNvSpPr>
      </xdr:nvSpPr>
      <xdr:spPr>
        <a:xfrm>
          <a:off x="38214300" y="9753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40</xdr:row>
      <xdr:rowOff>76200</xdr:rowOff>
    </xdr:from>
    <xdr:to>
      <xdr:col>53</xdr:col>
      <xdr:colOff>247650</xdr:colOff>
      <xdr:row>40</xdr:row>
      <xdr:rowOff>114300</xdr:rowOff>
    </xdr:to>
    <xdr:sp>
      <xdr:nvSpPr>
        <xdr:cNvPr id="123" name="Line 698"/>
        <xdr:cNvSpPr>
          <a:spLocks/>
        </xdr:cNvSpPr>
      </xdr:nvSpPr>
      <xdr:spPr>
        <a:xfrm>
          <a:off x="38957250" y="9829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37</xdr:row>
      <xdr:rowOff>114300</xdr:rowOff>
    </xdr:from>
    <xdr:to>
      <xdr:col>46</xdr:col>
      <xdr:colOff>647700</xdr:colOff>
      <xdr:row>39</xdr:row>
      <xdr:rowOff>28575</xdr:rowOff>
    </xdr:to>
    <xdr:grpSp>
      <xdr:nvGrpSpPr>
        <xdr:cNvPr id="124" name="Group 699"/>
        <xdr:cNvGrpSpPr>
          <a:grpSpLocks noChangeAspect="1"/>
        </xdr:cNvGrpSpPr>
      </xdr:nvGrpSpPr>
      <xdr:grpSpPr>
        <a:xfrm>
          <a:off x="34366200" y="9182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7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37</xdr:row>
      <xdr:rowOff>9525</xdr:rowOff>
    </xdr:from>
    <xdr:to>
      <xdr:col>52</xdr:col>
      <xdr:colOff>476250</xdr:colOff>
      <xdr:row>37</xdr:row>
      <xdr:rowOff>76200</xdr:rowOff>
    </xdr:to>
    <xdr:sp>
      <xdr:nvSpPr>
        <xdr:cNvPr id="127" name="Line 708"/>
        <xdr:cNvSpPr>
          <a:spLocks/>
        </xdr:cNvSpPr>
      </xdr:nvSpPr>
      <xdr:spPr>
        <a:xfrm flipV="1">
          <a:off x="38214300" y="90773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36</xdr:row>
      <xdr:rowOff>0</xdr:rowOff>
    </xdr:from>
    <xdr:to>
      <xdr:col>54</xdr:col>
      <xdr:colOff>476250</xdr:colOff>
      <xdr:row>36</xdr:row>
      <xdr:rowOff>133350</xdr:rowOff>
    </xdr:to>
    <xdr:sp>
      <xdr:nvSpPr>
        <xdr:cNvPr id="128" name="Line 711"/>
        <xdr:cNvSpPr>
          <a:spLocks/>
        </xdr:cNvSpPr>
      </xdr:nvSpPr>
      <xdr:spPr>
        <a:xfrm flipV="1">
          <a:off x="39700200" y="8839200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33</xdr:row>
      <xdr:rowOff>114300</xdr:rowOff>
    </xdr:from>
    <xdr:to>
      <xdr:col>22</xdr:col>
      <xdr:colOff>647700</xdr:colOff>
      <xdr:row>35</xdr:row>
      <xdr:rowOff>28575</xdr:rowOff>
    </xdr:to>
    <xdr:grpSp>
      <xdr:nvGrpSpPr>
        <xdr:cNvPr id="129" name="Group 712"/>
        <xdr:cNvGrpSpPr>
          <a:grpSpLocks noChangeAspect="1"/>
        </xdr:cNvGrpSpPr>
      </xdr:nvGrpSpPr>
      <xdr:grpSpPr>
        <a:xfrm>
          <a:off x="16230600" y="8267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7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22</xdr:row>
      <xdr:rowOff>76200</xdr:rowOff>
    </xdr:from>
    <xdr:to>
      <xdr:col>53</xdr:col>
      <xdr:colOff>0</xdr:colOff>
      <xdr:row>23</xdr:row>
      <xdr:rowOff>152400</xdr:rowOff>
    </xdr:to>
    <xdr:grpSp>
      <xdr:nvGrpSpPr>
        <xdr:cNvPr id="132" name="Group 725"/>
        <xdr:cNvGrpSpPr>
          <a:grpSpLocks/>
        </xdr:cNvGrpSpPr>
      </xdr:nvGrpSpPr>
      <xdr:grpSpPr>
        <a:xfrm>
          <a:off x="31718250" y="5715000"/>
          <a:ext cx="7734300" cy="304800"/>
          <a:chOff x="115" y="479"/>
          <a:chExt cx="1117" cy="40"/>
        </a:xfrm>
        <a:solidFill>
          <a:srgbClr val="FFFFFF"/>
        </a:solidFill>
      </xdr:grpSpPr>
      <xdr:sp>
        <xdr:nvSpPr>
          <xdr:cNvPr id="133" name="Rectangle 72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2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2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72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73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73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3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73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73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22</xdr:row>
      <xdr:rowOff>76200</xdr:rowOff>
    </xdr:from>
    <xdr:to>
      <xdr:col>38</xdr:col>
      <xdr:colOff>0</xdr:colOff>
      <xdr:row>23</xdr:row>
      <xdr:rowOff>152400</xdr:rowOff>
    </xdr:to>
    <xdr:grpSp>
      <xdr:nvGrpSpPr>
        <xdr:cNvPr id="142" name="Group 735"/>
        <xdr:cNvGrpSpPr>
          <a:grpSpLocks/>
        </xdr:cNvGrpSpPr>
      </xdr:nvGrpSpPr>
      <xdr:grpSpPr>
        <a:xfrm>
          <a:off x="17868900" y="5715000"/>
          <a:ext cx="9906000" cy="304800"/>
          <a:chOff x="115" y="479"/>
          <a:chExt cx="1117" cy="40"/>
        </a:xfrm>
        <a:solidFill>
          <a:srgbClr val="FFFFFF"/>
        </a:solidFill>
      </xdr:grpSpPr>
      <xdr:sp>
        <xdr:nvSpPr>
          <xdr:cNvPr id="143" name="Rectangle 73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73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73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73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74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74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74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4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4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25</xdr:row>
      <xdr:rowOff>76200</xdr:rowOff>
    </xdr:from>
    <xdr:to>
      <xdr:col>49</xdr:col>
      <xdr:colOff>0</xdr:colOff>
      <xdr:row>26</xdr:row>
      <xdr:rowOff>152400</xdr:rowOff>
    </xdr:to>
    <xdr:grpSp>
      <xdr:nvGrpSpPr>
        <xdr:cNvPr id="152" name="Group 745"/>
        <xdr:cNvGrpSpPr>
          <a:grpSpLocks/>
        </xdr:cNvGrpSpPr>
      </xdr:nvGrpSpPr>
      <xdr:grpSpPr>
        <a:xfrm>
          <a:off x="18859500" y="6400800"/>
          <a:ext cx="17621250" cy="304800"/>
          <a:chOff x="115" y="479"/>
          <a:chExt cx="1117" cy="40"/>
        </a:xfrm>
        <a:solidFill>
          <a:srgbClr val="FFFFFF"/>
        </a:solidFill>
      </xdr:grpSpPr>
      <xdr:sp>
        <xdr:nvSpPr>
          <xdr:cNvPr id="153" name="Rectangle 74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74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74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74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75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75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75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75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5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381000</xdr:colOff>
      <xdr:row>23</xdr:row>
      <xdr:rowOff>9525</xdr:rowOff>
    </xdr:from>
    <xdr:to>
      <xdr:col>10</xdr:col>
      <xdr:colOff>600075</xdr:colOff>
      <xdr:row>25</xdr:row>
      <xdr:rowOff>0</xdr:rowOff>
    </xdr:to>
    <xdr:grpSp>
      <xdr:nvGrpSpPr>
        <xdr:cNvPr id="162" name="Group 755"/>
        <xdr:cNvGrpSpPr>
          <a:grpSpLocks noChangeAspect="1"/>
        </xdr:cNvGrpSpPr>
      </xdr:nvGrpSpPr>
      <xdr:grpSpPr>
        <a:xfrm>
          <a:off x="7353300" y="58769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3" name="Line 75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75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75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AutoShape 75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19</xdr:row>
      <xdr:rowOff>9525</xdr:rowOff>
    </xdr:from>
    <xdr:to>
      <xdr:col>16</xdr:col>
      <xdr:colOff>714375</xdr:colOff>
      <xdr:row>20</xdr:row>
      <xdr:rowOff>0</xdr:rowOff>
    </xdr:to>
    <xdr:grpSp>
      <xdr:nvGrpSpPr>
        <xdr:cNvPr id="167" name="Group 760"/>
        <xdr:cNvGrpSpPr>
          <a:grpSpLocks/>
        </xdr:cNvGrpSpPr>
      </xdr:nvGrpSpPr>
      <xdr:grpSpPr>
        <a:xfrm>
          <a:off x="11706225" y="4962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8" name="Oval 7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7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7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276225</xdr:colOff>
      <xdr:row>36</xdr:row>
      <xdr:rowOff>9525</xdr:rowOff>
    </xdr:from>
    <xdr:to>
      <xdr:col>20</xdr:col>
      <xdr:colOff>714375</xdr:colOff>
      <xdr:row>37</xdr:row>
      <xdr:rowOff>0</xdr:rowOff>
    </xdr:to>
    <xdr:grpSp>
      <xdr:nvGrpSpPr>
        <xdr:cNvPr id="172" name="Group 765"/>
        <xdr:cNvGrpSpPr>
          <a:grpSpLocks/>
        </xdr:cNvGrpSpPr>
      </xdr:nvGrpSpPr>
      <xdr:grpSpPr>
        <a:xfrm>
          <a:off x="14678025" y="8848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3" name="Oval 7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76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76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7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800100</xdr:colOff>
      <xdr:row>20</xdr:row>
      <xdr:rowOff>161925</xdr:rowOff>
    </xdr:from>
    <xdr:to>
      <xdr:col>19</xdr:col>
      <xdr:colOff>171450</xdr:colOff>
      <xdr:row>21</xdr:row>
      <xdr:rowOff>57150</xdr:rowOff>
    </xdr:to>
    <xdr:sp>
      <xdr:nvSpPr>
        <xdr:cNvPr id="177" name="kreslení 16"/>
        <xdr:cNvSpPr>
          <a:spLocks/>
        </xdr:cNvSpPr>
      </xdr:nvSpPr>
      <xdr:spPr>
        <a:xfrm>
          <a:off x="13716000" y="53435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17</xdr:row>
      <xdr:rowOff>57150</xdr:rowOff>
    </xdr:from>
    <xdr:to>
      <xdr:col>34</xdr:col>
      <xdr:colOff>666750</xdr:colOff>
      <xdr:row>17</xdr:row>
      <xdr:rowOff>180975</xdr:rowOff>
    </xdr:to>
    <xdr:sp>
      <xdr:nvSpPr>
        <xdr:cNvPr id="178" name="kreslení 12"/>
        <xdr:cNvSpPr>
          <a:spLocks/>
        </xdr:cNvSpPr>
      </xdr:nvSpPr>
      <xdr:spPr>
        <a:xfrm>
          <a:off x="25117425" y="4552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20</xdr:row>
      <xdr:rowOff>57150</xdr:rowOff>
    </xdr:from>
    <xdr:to>
      <xdr:col>34</xdr:col>
      <xdr:colOff>666750</xdr:colOff>
      <xdr:row>20</xdr:row>
      <xdr:rowOff>180975</xdr:rowOff>
    </xdr:to>
    <xdr:sp>
      <xdr:nvSpPr>
        <xdr:cNvPr id="179" name="kreslení 12"/>
        <xdr:cNvSpPr>
          <a:spLocks/>
        </xdr:cNvSpPr>
      </xdr:nvSpPr>
      <xdr:spPr>
        <a:xfrm>
          <a:off x="25117425" y="5238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15</xdr:row>
      <xdr:rowOff>9525</xdr:rowOff>
    </xdr:from>
    <xdr:to>
      <xdr:col>38</xdr:col>
      <xdr:colOff>438150</xdr:colOff>
      <xdr:row>16</xdr:row>
      <xdr:rowOff>0</xdr:rowOff>
    </xdr:to>
    <xdr:grpSp>
      <xdr:nvGrpSpPr>
        <xdr:cNvPr id="180" name="Group 776"/>
        <xdr:cNvGrpSpPr>
          <a:grpSpLocks/>
        </xdr:cNvGrpSpPr>
      </xdr:nvGrpSpPr>
      <xdr:grpSpPr>
        <a:xfrm>
          <a:off x="27774900" y="40481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81" name="Line 77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77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77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533400</xdr:colOff>
      <xdr:row>15</xdr:row>
      <xdr:rowOff>9525</xdr:rowOff>
    </xdr:from>
    <xdr:to>
      <xdr:col>39</xdr:col>
      <xdr:colOff>0</xdr:colOff>
      <xdr:row>16</xdr:row>
      <xdr:rowOff>0</xdr:rowOff>
    </xdr:to>
    <xdr:grpSp>
      <xdr:nvGrpSpPr>
        <xdr:cNvPr id="184" name="Group 780"/>
        <xdr:cNvGrpSpPr>
          <a:grpSpLocks/>
        </xdr:cNvGrpSpPr>
      </xdr:nvGrpSpPr>
      <xdr:grpSpPr>
        <a:xfrm>
          <a:off x="28308300" y="40481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85" name="Line 78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78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8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76200</xdr:colOff>
      <xdr:row>37</xdr:row>
      <xdr:rowOff>47625</xdr:rowOff>
    </xdr:from>
    <xdr:to>
      <xdr:col>53</xdr:col>
      <xdr:colOff>428625</xdr:colOff>
      <xdr:row>37</xdr:row>
      <xdr:rowOff>171450</xdr:rowOff>
    </xdr:to>
    <xdr:sp>
      <xdr:nvSpPr>
        <xdr:cNvPr id="188" name="kreslení 417"/>
        <xdr:cNvSpPr>
          <a:spLocks/>
        </xdr:cNvSpPr>
      </xdr:nvSpPr>
      <xdr:spPr>
        <a:xfrm>
          <a:off x="39528750" y="9115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89" name="Group 787"/>
        <xdr:cNvGrpSpPr>
          <a:grpSpLocks noChangeAspect="1"/>
        </xdr:cNvGrpSpPr>
      </xdr:nvGrpSpPr>
      <xdr:grpSpPr>
        <a:xfrm>
          <a:off x="2057400" y="70675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0" name="Line 7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7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7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7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7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7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7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28</xdr:row>
      <xdr:rowOff>47625</xdr:rowOff>
    </xdr:from>
    <xdr:to>
      <xdr:col>9</xdr:col>
      <xdr:colOff>342900</xdr:colOff>
      <xdr:row>28</xdr:row>
      <xdr:rowOff>161925</xdr:rowOff>
    </xdr:to>
    <xdr:grpSp>
      <xdr:nvGrpSpPr>
        <xdr:cNvPr id="197" name="Group 795"/>
        <xdr:cNvGrpSpPr>
          <a:grpSpLocks noChangeAspect="1"/>
        </xdr:cNvGrpSpPr>
      </xdr:nvGrpSpPr>
      <xdr:grpSpPr>
        <a:xfrm>
          <a:off x="650557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8" name="Oval 7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7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7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171450</xdr:colOff>
      <xdr:row>20</xdr:row>
      <xdr:rowOff>57150</xdr:rowOff>
    </xdr:from>
    <xdr:to>
      <xdr:col>19</xdr:col>
      <xdr:colOff>466725</xdr:colOff>
      <xdr:row>20</xdr:row>
      <xdr:rowOff>171450</xdr:rowOff>
    </xdr:to>
    <xdr:grpSp>
      <xdr:nvGrpSpPr>
        <xdr:cNvPr id="201" name="Group 799"/>
        <xdr:cNvGrpSpPr>
          <a:grpSpLocks noChangeAspect="1"/>
        </xdr:cNvGrpSpPr>
      </xdr:nvGrpSpPr>
      <xdr:grpSpPr>
        <a:xfrm>
          <a:off x="14058900" y="5238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2" name="Oval 8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8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876300</xdr:colOff>
      <xdr:row>26</xdr:row>
      <xdr:rowOff>57150</xdr:rowOff>
    </xdr:from>
    <xdr:to>
      <xdr:col>15</xdr:col>
      <xdr:colOff>466725</xdr:colOff>
      <xdr:row>26</xdr:row>
      <xdr:rowOff>171450</xdr:rowOff>
    </xdr:to>
    <xdr:grpSp>
      <xdr:nvGrpSpPr>
        <xdr:cNvPr id="205" name="Group 803"/>
        <xdr:cNvGrpSpPr>
          <a:grpSpLocks noChangeAspect="1"/>
        </xdr:cNvGrpSpPr>
      </xdr:nvGrpSpPr>
      <xdr:grpSpPr>
        <a:xfrm>
          <a:off x="10820400" y="66103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06" name="Line 80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0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80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0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80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742950</xdr:colOff>
      <xdr:row>23</xdr:row>
      <xdr:rowOff>57150</xdr:rowOff>
    </xdr:from>
    <xdr:to>
      <xdr:col>19</xdr:col>
      <xdr:colOff>466725</xdr:colOff>
      <xdr:row>23</xdr:row>
      <xdr:rowOff>171450</xdr:rowOff>
    </xdr:to>
    <xdr:grpSp>
      <xdr:nvGrpSpPr>
        <xdr:cNvPr id="211" name="Group 809"/>
        <xdr:cNvGrpSpPr>
          <a:grpSpLocks noChangeAspect="1"/>
        </xdr:cNvGrpSpPr>
      </xdr:nvGrpSpPr>
      <xdr:grpSpPr>
        <a:xfrm>
          <a:off x="13658850" y="5924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2" name="Line 8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752475</xdr:colOff>
      <xdr:row>29</xdr:row>
      <xdr:rowOff>57150</xdr:rowOff>
    </xdr:from>
    <xdr:to>
      <xdr:col>23</xdr:col>
      <xdr:colOff>485775</xdr:colOff>
      <xdr:row>29</xdr:row>
      <xdr:rowOff>171450</xdr:rowOff>
    </xdr:to>
    <xdr:grpSp>
      <xdr:nvGrpSpPr>
        <xdr:cNvPr id="218" name="Group 816"/>
        <xdr:cNvGrpSpPr>
          <a:grpSpLocks noChangeAspect="1"/>
        </xdr:cNvGrpSpPr>
      </xdr:nvGrpSpPr>
      <xdr:grpSpPr>
        <a:xfrm>
          <a:off x="16640175" y="72961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19" name="Line 8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8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428625</xdr:colOff>
      <xdr:row>33</xdr:row>
      <xdr:rowOff>57150</xdr:rowOff>
    </xdr:from>
    <xdr:to>
      <xdr:col>30</xdr:col>
      <xdr:colOff>609600</xdr:colOff>
      <xdr:row>33</xdr:row>
      <xdr:rowOff>171450</xdr:rowOff>
    </xdr:to>
    <xdr:grpSp>
      <xdr:nvGrpSpPr>
        <xdr:cNvPr id="225" name="Group 823"/>
        <xdr:cNvGrpSpPr>
          <a:grpSpLocks noChangeAspect="1"/>
        </xdr:cNvGrpSpPr>
      </xdr:nvGrpSpPr>
      <xdr:grpSpPr>
        <a:xfrm>
          <a:off x="21745575" y="8210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6" name="Line 8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8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8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847725</xdr:colOff>
      <xdr:row>26</xdr:row>
      <xdr:rowOff>57150</xdr:rowOff>
    </xdr:from>
    <xdr:to>
      <xdr:col>79</xdr:col>
      <xdr:colOff>314325</xdr:colOff>
      <xdr:row>26</xdr:row>
      <xdr:rowOff>171450</xdr:rowOff>
    </xdr:to>
    <xdr:grpSp>
      <xdr:nvGrpSpPr>
        <xdr:cNvPr id="232" name="Group 830"/>
        <xdr:cNvGrpSpPr>
          <a:grpSpLocks noChangeAspect="1"/>
        </xdr:cNvGrpSpPr>
      </xdr:nvGrpSpPr>
      <xdr:grpSpPr>
        <a:xfrm>
          <a:off x="58645425" y="6610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3" name="Line 83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83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83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83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323850</xdr:colOff>
      <xdr:row>26</xdr:row>
      <xdr:rowOff>57150</xdr:rowOff>
    </xdr:from>
    <xdr:to>
      <xdr:col>66</xdr:col>
      <xdr:colOff>619125</xdr:colOff>
      <xdr:row>26</xdr:row>
      <xdr:rowOff>171450</xdr:rowOff>
    </xdr:to>
    <xdr:grpSp>
      <xdr:nvGrpSpPr>
        <xdr:cNvPr id="237" name="Group 835"/>
        <xdr:cNvGrpSpPr>
          <a:grpSpLocks noChangeAspect="1"/>
        </xdr:cNvGrpSpPr>
      </xdr:nvGrpSpPr>
      <xdr:grpSpPr>
        <a:xfrm>
          <a:off x="49206150" y="6610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8" name="Oval 8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8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8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361950</xdr:colOff>
      <xdr:row>37</xdr:row>
      <xdr:rowOff>114300</xdr:rowOff>
    </xdr:from>
    <xdr:to>
      <xdr:col>52</xdr:col>
      <xdr:colOff>657225</xdr:colOff>
      <xdr:row>38</xdr:row>
      <xdr:rowOff>0</xdr:rowOff>
    </xdr:to>
    <xdr:grpSp>
      <xdr:nvGrpSpPr>
        <xdr:cNvPr id="241" name="Group 839"/>
        <xdr:cNvGrpSpPr>
          <a:grpSpLocks noChangeAspect="1"/>
        </xdr:cNvGrpSpPr>
      </xdr:nvGrpSpPr>
      <xdr:grpSpPr>
        <a:xfrm>
          <a:off x="38842950" y="9182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2" name="Oval 8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8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8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28</xdr:row>
      <xdr:rowOff>57150</xdr:rowOff>
    </xdr:from>
    <xdr:to>
      <xdr:col>58</xdr:col>
      <xdr:colOff>619125</xdr:colOff>
      <xdr:row>28</xdr:row>
      <xdr:rowOff>171450</xdr:rowOff>
    </xdr:to>
    <xdr:grpSp>
      <xdr:nvGrpSpPr>
        <xdr:cNvPr id="245" name="Group 843"/>
        <xdr:cNvGrpSpPr>
          <a:grpSpLocks noChangeAspect="1"/>
        </xdr:cNvGrpSpPr>
      </xdr:nvGrpSpPr>
      <xdr:grpSpPr>
        <a:xfrm>
          <a:off x="42986325" y="70675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46" name="Line 84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4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4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84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84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251" name="Group 849"/>
        <xdr:cNvGrpSpPr>
          <a:grpSpLocks noChangeAspect="1"/>
        </xdr:cNvGrpSpPr>
      </xdr:nvGrpSpPr>
      <xdr:grpSpPr>
        <a:xfrm>
          <a:off x="62855475" y="6610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2" name="Line 8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8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8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8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8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142875</xdr:colOff>
      <xdr:row>25</xdr:row>
      <xdr:rowOff>57150</xdr:rowOff>
    </xdr:from>
    <xdr:to>
      <xdr:col>72</xdr:col>
      <xdr:colOff>323850</xdr:colOff>
      <xdr:row>25</xdr:row>
      <xdr:rowOff>171450</xdr:rowOff>
    </xdr:to>
    <xdr:grpSp>
      <xdr:nvGrpSpPr>
        <xdr:cNvPr id="259" name="Group 857"/>
        <xdr:cNvGrpSpPr>
          <a:grpSpLocks noChangeAspect="1"/>
        </xdr:cNvGrpSpPr>
      </xdr:nvGrpSpPr>
      <xdr:grpSpPr>
        <a:xfrm>
          <a:off x="52968525" y="63817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60" name="Line 85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5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86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86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86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86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31</xdr:row>
      <xdr:rowOff>57150</xdr:rowOff>
    </xdr:from>
    <xdr:to>
      <xdr:col>58</xdr:col>
      <xdr:colOff>228600</xdr:colOff>
      <xdr:row>31</xdr:row>
      <xdr:rowOff>171450</xdr:rowOff>
    </xdr:to>
    <xdr:grpSp>
      <xdr:nvGrpSpPr>
        <xdr:cNvPr id="266" name="Group 864"/>
        <xdr:cNvGrpSpPr>
          <a:grpSpLocks noChangeAspect="1"/>
        </xdr:cNvGrpSpPr>
      </xdr:nvGrpSpPr>
      <xdr:grpSpPr>
        <a:xfrm>
          <a:off x="42471975" y="77533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67" name="Line 86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86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86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86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86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87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714375</xdr:colOff>
      <xdr:row>35</xdr:row>
      <xdr:rowOff>57150</xdr:rowOff>
    </xdr:from>
    <xdr:to>
      <xdr:col>51</xdr:col>
      <xdr:colOff>438150</xdr:colOff>
      <xdr:row>35</xdr:row>
      <xdr:rowOff>171450</xdr:rowOff>
    </xdr:to>
    <xdr:grpSp>
      <xdr:nvGrpSpPr>
        <xdr:cNvPr id="273" name="Group 871"/>
        <xdr:cNvGrpSpPr>
          <a:grpSpLocks noChangeAspect="1"/>
        </xdr:cNvGrpSpPr>
      </xdr:nvGrpSpPr>
      <xdr:grpSpPr>
        <a:xfrm>
          <a:off x="37709475" y="86677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4" name="Line 87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87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87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87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87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87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35" customWidth="1"/>
    <col min="2" max="2" width="11.25390625" style="118" customWidth="1"/>
    <col min="3" max="18" width="11.25390625" style="36" customWidth="1"/>
    <col min="19" max="19" width="4.75390625" style="35" customWidth="1"/>
    <col min="20" max="20" width="1.75390625" style="35" customWidth="1"/>
    <col min="21" max="16384" width="9.125" style="36" customWidth="1"/>
  </cols>
  <sheetData>
    <row r="1" spans="1:20" s="34" customFormat="1" ht="9.75" customHeight="1">
      <c r="A1" s="31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S1" s="31"/>
      <c r="T1" s="31"/>
    </row>
    <row r="2" spans="2:18" ht="36" customHeight="1">
      <c r="B2" s="36"/>
      <c r="D2" s="37"/>
      <c r="E2" s="37"/>
      <c r="F2" s="37"/>
      <c r="G2" s="37"/>
      <c r="H2" s="37"/>
      <c r="I2" s="37"/>
      <c r="J2" s="37"/>
      <c r="K2" s="37"/>
      <c r="L2" s="37"/>
      <c r="R2" s="38"/>
    </row>
    <row r="3" spans="2:12" s="35" customFormat="1" ht="18" customHeight="1">
      <c r="B3" s="39"/>
      <c r="C3" s="39"/>
      <c r="D3" s="39"/>
      <c r="J3" s="40"/>
      <c r="K3" s="39"/>
      <c r="L3" s="39"/>
    </row>
    <row r="4" spans="1:22" s="50" customFormat="1" ht="22.5" customHeight="1">
      <c r="A4" s="41"/>
      <c r="B4" s="42" t="s">
        <v>18</v>
      </c>
      <c r="C4" s="43">
        <v>315</v>
      </c>
      <c r="D4" s="44"/>
      <c r="E4" s="41"/>
      <c r="F4" s="41"/>
      <c r="G4" s="41"/>
      <c r="H4" s="41"/>
      <c r="I4" s="44"/>
      <c r="J4" s="45" t="s">
        <v>66</v>
      </c>
      <c r="K4" s="44"/>
      <c r="L4" s="46"/>
      <c r="M4" s="44"/>
      <c r="N4" s="44"/>
      <c r="O4" s="44"/>
      <c r="P4" s="44"/>
      <c r="Q4" s="47" t="s">
        <v>19</v>
      </c>
      <c r="R4" s="48">
        <v>341453</v>
      </c>
      <c r="S4" s="44"/>
      <c r="T4" s="44"/>
      <c r="U4" s="49"/>
      <c r="V4" s="49"/>
    </row>
    <row r="5" spans="2:22" s="51" customFormat="1" ht="18" customHeight="1" thickBot="1">
      <c r="B5" s="52"/>
      <c r="C5" s="53"/>
      <c r="D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2" s="59" customFormat="1" ht="21" customHeight="1">
      <c r="A6" s="54"/>
      <c r="B6" s="55"/>
      <c r="C6" s="56"/>
      <c r="D6" s="55"/>
      <c r="E6" s="57"/>
      <c r="F6" s="57"/>
      <c r="G6" s="57"/>
      <c r="H6" s="57"/>
      <c r="I6" s="57"/>
      <c r="J6" s="55"/>
      <c r="K6" s="55"/>
      <c r="L6" s="55"/>
      <c r="M6" s="55"/>
      <c r="N6" s="55"/>
      <c r="O6" s="55"/>
      <c r="P6" s="55"/>
      <c r="Q6" s="55"/>
      <c r="R6" s="55"/>
      <c r="S6" s="58"/>
      <c r="T6" s="40"/>
      <c r="U6" s="40"/>
      <c r="V6" s="40"/>
    </row>
    <row r="7" spans="1:21" ht="21" customHeight="1">
      <c r="A7" s="60"/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  <c r="S7" s="64"/>
      <c r="T7" s="39"/>
      <c r="U7" s="37"/>
    </row>
    <row r="8" spans="1:21" ht="24.75" customHeight="1">
      <c r="A8" s="60"/>
      <c r="B8" s="65"/>
      <c r="C8" s="66" t="s">
        <v>20</v>
      </c>
      <c r="D8" s="67"/>
      <c r="E8" s="67"/>
      <c r="F8" s="67"/>
      <c r="G8" s="67"/>
      <c r="H8" s="287"/>
      <c r="I8" s="68"/>
      <c r="J8" s="69" t="s">
        <v>67</v>
      </c>
      <c r="K8" s="68"/>
      <c r="L8" s="287"/>
      <c r="M8" s="67"/>
      <c r="N8" s="67"/>
      <c r="O8" s="67"/>
      <c r="P8" s="67"/>
      <c r="Q8" s="67"/>
      <c r="R8" s="70"/>
      <c r="S8" s="64"/>
      <c r="T8" s="39"/>
      <c r="U8" s="37"/>
    </row>
    <row r="9" spans="1:21" ht="24.75" customHeight="1">
      <c r="A9" s="60"/>
      <c r="B9" s="65"/>
      <c r="C9" s="71" t="s">
        <v>21</v>
      </c>
      <c r="D9" s="67"/>
      <c r="E9" s="67"/>
      <c r="F9" s="67"/>
      <c r="G9" s="67"/>
      <c r="H9" s="67"/>
      <c r="I9" s="67"/>
      <c r="J9" s="72" t="s">
        <v>68</v>
      </c>
      <c r="K9" s="67"/>
      <c r="L9" s="67"/>
      <c r="M9" s="67"/>
      <c r="N9" s="67"/>
      <c r="O9" s="67"/>
      <c r="P9" s="322" t="s">
        <v>69</v>
      </c>
      <c r="Q9" s="322"/>
      <c r="R9" s="74"/>
      <c r="S9" s="64"/>
      <c r="T9" s="39"/>
      <c r="U9" s="37"/>
    </row>
    <row r="10" spans="1:21" ht="24.75" customHeight="1">
      <c r="A10" s="60"/>
      <c r="B10" s="65"/>
      <c r="C10" s="71" t="s">
        <v>22</v>
      </c>
      <c r="D10" s="67"/>
      <c r="E10" s="67"/>
      <c r="F10" s="67"/>
      <c r="G10" s="67"/>
      <c r="H10" s="67"/>
      <c r="I10" s="67"/>
      <c r="J10" s="72" t="s">
        <v>23</v>
      </c>
      <c r="K10" s="67"/>
      <c r="L10" s="67"/>
      <c r="M10" s="67"/>
      <c r="N10" s="67"/>
      <c r="O10" s="67"/>
      <c r="P10" s="67"/>
      <c r="Q10" s="67"/>
      <c r="R10" s="70"/>
      <c r="S10" s="64"/>
      <c r="T10" s="39"/>
      <c r="U10" s="37"/>
    </row>
    <row r="11" spans="1:21" ht="21" customHeight="1">
      <c r="A11" s="60"/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7"/>
      <c r="S11" s="64"/>
      <c r="T11" s="39"/>
      <c r="U11" s="37"/>
    </row>
    <row r="12" spans="1:21" ht="21" customHeight="1">
      <c r="A12" s="60"/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70"/>
      <c r="S12" s="64"/>
      <c r="T12" s="39"/>
      <c r="U12" s="37"/>
    </row>
    <row r="13" spans="1:21" ht="21" customHeight="1">
      <c r="A13" s="60"/>
      <c r="B13" s="65"/>
      <c r="C13" s="78" t="s">
        <v>24</v>
      </c>
      <c r="D13" s="67"/>
      <c r="E13" s="67"/>
      <c r="F13" s="67"/>
      <c r="G13" s="67"/>
      <c r="H13" s="67"/>
      <c r="J13" s="79" t="s">
        <v>25</v>
      </c>
      <c r="M13" s="290"/>
      <c r="N13" s="290"/>
      <c r="O13" s="290"/>
      <c r="P13" s="290"/>
      <c r="Q13" s="67"/>
      <c r="R13" s="70"/>
      <c r="S13" s="64"/>
      <c r="T13" s="39"/>
      <c r="U13" s="37"/>
    </row>
    <row r="14" spans="1:21" ht="21" customHeight="1">
      <c r="A14" s="60"/>
      <c r="B14" s="65"/>
      <c r="C14" s="73" t="s">
        <v>26</v>
      </c>
      <c r="D14" s="67"/>
      <c r="E14" s="67"/>
      <c r="F14" s="67"/>
      <c r="G14" s="67"/>
      <c r="H14" s="67"/>
      <c r="J14" s="288">
        <v>55.468</v>
      </c>
      <c r="M14" s="290"/>
      <c r="N14" s="290"/>
      <c r="O14" s="290"/>
      <c r="P14" s="290"/>
      <c r="Q14" s="67"/>
      <c r="R14" s="70"/>
      <c r="S14" s="64"/>
      <c r="T14" s="39"/>
      <c r="U14" s="37"/>
    </row>
    <row r="15" spans="1:21" ht="21" customHeight="1">
      <c r="A15" s="60"/>
      <c r="B15" s="65"/>
      <c r="C15" s="73" t="s">
        <v>27</v>
      </c>
      <c r="D15" s="67"/>
      <c r="E15" s="67"/>
      <c r="F15" s="67"/>
      <c r="G15" s="67"/>
      <c r="H15" s="67"/>
      <c r="J15" s="80" t="s">
        <v>28</v>
      </c>
      <c r="N15" s="67"/>
      <c r="O15" s="67"/>
      <c r="P15" s="67"/>
      <c r="Q15" s="67"/>
      <c r="R15" s="70"/>
      <c r="S15" s="64"/>
      <c r="T15" s="39"/>
      <c r="U15" s="37"/>
    </row>
    <row r="16" spans="1:21" ht="21" customHeight="1">
      <c r="A16" s="60"/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7"/>
      <c r="S16" s="64"/>
      <c r="T16" s="39"/>
      <c r="U16" s="37"/>
    </row>
    <row r="17" spans="1:21" ht="21" customHeight="1">
      <c r="A17" s="60"/>
      <c r="B17" s="65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70"/>
      <c r="S17" s="64"/>
      <c r="T17" s="39"/>
      <c r="U17" s="37"/>
    </row>
    <row r="18" spans="1:21" ht="21" customHeight="1">
      <c r="A18" s="60"/>
      <c r="B18" s="65"/>
      <c r="C18" s="73" t="s">
        <v>95</v>
      </c>
      <c r="D18" s="67"/>
      <c r="E18" s="67"/>
      <c r="F18" s="67"/>
      <c r="G18" s="67"/>
      <c r="H18" s="67"/>
      <c r="J18" s="289" t="s">
        <v>74</v>
      </c>
      <c r="L18" s="67"/>
      <c r="M18" s="290"/>
      <c r="N18" s="290"/>
      <c r="O18" s="67"/>
      <c r="P18" s="322" t="s">
        <v>97</v>
      </c>
      <c r="Q18" s="322"/>
      <c r="R18" s="70"/>
      <c r="S18" s="64"/>
      <c r="T18" s="39"/>
      <c r="U18" s="37"/>
    </row>
    <row r="19" spans="1:21" ht="21" customHeight="1">
      <c r="A19" s="60"/>
      <c r="B19" s="65"/>
      <c r="C19" s="73" t="s">
        <v>96</v>
      </c>
      <c r="D19" s="67"/>
      <c r="E19" s="67"/>
      <c r="F19" s="67"/>
      <c r="G19" s="67"/>
      <c r="H19" s="67"/>
      <c r="J19" s="291" t="s">
        <v>50</v>
      </c>
      <c r="L19" s="67"/>
      <c r="M19" s="290"/>
      <c r="N19" s="290"/>
      <c r="O19" s="67"/>
      <c r="P19" s="322" t="s">
        <v>98</v>
      </c>
      <c r="Q19" s="322"/>
      <c r="R19" s="70"/>
      <c r="S19" s="64"/>
      <c r="T19" s="39"/>
      <c r="U19" s="37"/>
    </row>
    <row r="20" spans="1:21" ht="21" customHeight="1">
      <c r="A20" s="60"/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  <c r="S20" s="64"/>
      <c r="T20" s="39"/>
      <c r="U20" s="37"/>
    </row>
    <row r="21" spans="1:21" ht="21" customHeight="1">
      <c r="A21" s="60"/>
      <c r="B21" s="84"/>
      <c r="C21" s="85"/>
      <c r="D21" s="85"/>
      <c r="E21" s="86"/>
      <c r="F21" s="86"/>
      <c r="G21" s="86"/>
      <c r="H21" s="86"/>
      <c r="I21" s="85"/>
      <c r="J21" s="87"/>
      <c r="K21" s="85"/>
      <c r="L21" s="85"/>
      <c r="M21" s="85"/>
      <c r="N21" s="85"/>
      <c r="O21" s="85"/>
      <c r="P21" s="85"/>
      <c r="Q21" s="85"/>
      <c r="R21" s="85"/>
      <c r="S21" s="64"/>
      <c r="T21" s="39"/>
      <c r="U21" s="37"/>
    </row>
    <row r="22" spans="1:19" ht="30" customHeight="1">
      <c r="A22" s="88"/>
      <c r="B22" s="89"/>
      <c r="C22" s="90"/>
      <c r="D22" s="323" t="s">
        <v>29</v>
      </c>
      <c r="E22" s="324"/>
      <c r="F22" s="324"/>
      <c r="G22" s="324"/>
      <c r="H22" s="90"/>
      <c r="I22" s="91"/>
      <c r="J22" s="92"/>
      <c r="K22" s="89"/>
      <c r="L22" s="90"/>
      <c r="M22" s="323" t="s">
        <v>30</v>
      </c>
      <c r="N22" s="323"/>
      <c r="O22" s="323"/>
      <c r="P22" s="323"/>
      <c r="Q22" s="90"/>
      <c r="R22" s="91"/>
      <c r="S22" s="64"/>
    </row>
    <row r="23" spans="1:20" s="98" customFormat="1" ht="21" customHeight="1" thickBot="1">
      <c r="A23" s="93"/>
      <c r="B23" s="94" t="s">
        <v>31</v>
      </c>
      <c r="C23" s="95" t="s">
        <v>32</v>
      </c>
      <c r="D23" s="95" t="s">
        <v>33</v>
      </c>
      <c r="E23" s="96" t="s">
        <v>34</v>
      </c>
      <c r="F23" s="325" t="s">
        <v>35</v>
      </c>
      <c r="G23" s="326"/>
      <c r="H23" s="326"/>
      <c r="I23" s="327"/>
      <c r="J23" s="92"/>
      <c r="K23" s="94" t="s">
        <v>31</v>
      </c>
      <c r="L23" s="95" t="s">
        <v>32</v>
      </c>
      <c r="M23" s="95" t="s">
        <v>33</v>
      </c>
      <c r="N23" s="96" t="s">
        <v>34</v>
      </c>
      <c r="O23" s="325" t="s">
        <v>35</v>
      </c>
      <c r="P23" s="326"/>
      <c r="Q23" s="326"/>
      <c r="R23" s="327"/>
      <c r="S23" s="97"/>
      <c r="T23" s="35"/>
    </row>
    <row r="24" spans="1:20" s="50" customFormat="1" ht="21" customHeight="1" thickTop="1">
      <c r="A24" s="88"/>
      <c r="B24" s="99"/>
      <c r="C24" s="100"/>
      <c r="D24" s="101"/>
      <c r="E24" s="102"/>
      <c r="F24" s="103"/>
      <c r="G24" s="104"/>
      <c r="H24" s="104"/>
      <c r="I24" s="105"/>
      <c r="J24" s="92"/>
      <c r="K24" s="99"/>
      <c r="L24" s="100"/>
      <c r="M24" s="101"/>
      <c r="N24" s="102"/>
      <c r="O24" s="103"/>
      <c r="P24" s="104"/>
      <c r="Q24" s="104"/>
      <c r="R24" s="105"/>
      <c r="S24" s="64"/>
      <c r="T24" s="35"/>
    </row>
    <row r="25" spans="1:20" s="50" customFormat="1" ht="21" customHeight="1">
      <c r="A25" s="88"/>
      <c r="B25" s="292">
        <v>1</v>
      </c>
      <c r="C25" s="106">
        <v>55.703</v>
      </c>
      <c r="D25" s="106">
        <v>55.257</v>
      </c>
      <c r="E25" s="107">
        <f>(C25-D25)*1000</f>
        <v>446.00000000000506</v>
      </c>
      <c r="F25" s="328" t="s">
        <v>89</v>
      </c>
      <c r="G25" s="329"/>
      <c r="H25" s="329"/>
      <c r="I25" s="330"/>
      <c r="J25" s="92"/>
      <c r="K25" s="99"/>
      <c r="L25" s="100"/>
      <c r="M25" s="101"/>
      <c r="N25" s="102"/>
      <c r="O25" s="103"/>
      <c r="P25" s="104"/>
      <c r="Q25" s="104"/>
      <c r="R25" s="105"/>
      <c r="S25" s="64"/>
      <c r="T25" s="35"/>
    </row>
    <row r="26" spans="1:20" s="50" customFormat="1" ht="21" customHeight="1">
      <c r="A26" s="88"/>
      <c r="B26" s="99"/>
      <c r="C26" s="100"/>
      <c r="D26" s="101"/>
      <c r="E26" s="102"/>
      <c r="F26" s="103"/>
      <c r="G26" s="104"/>
      <c r="H26" s="104"/>
      <c r="I26" s="105"/>
      <c r="J26" s="92"/>
      <c r="K26" s="99"/>
      <c r="L26" s="100"/>
      <c r="M26" s="101"/>
      <c r="N26" s="102"/>
      <c r="O26" s="103"/>
      <c r="P26" s="104"/>
      <c r="Q26" s="104"/>
      <c r="R26" s="105"/>
      <c r="S26" s="64"/>
      <c r="T26" s="35"/>
    </row>
    <row r="27" spans="1:20" s="50" customFormat="1" ht="21" customHeight="1">
      <c r="A27" s="88"/>
      <c r="B27" s="292">
        <v>2</v>
      </c>
      <c r="C27" s="106">
        <v>55.627</v>
      </c>
      <c r="D27" s="106">
        <v>55.263</v>
      </c>
      <c r="E27" s="107">
        <f>(C27-D27)*1000</f>
        <v>364.0000000000043</v>
      </c>
      <c r="F27" s="331" t="s">
        <v>36</v>
      </c>
      <c r="G27" s="321"/>
      <c r="H27" s="321"/>
      <c r="I27" s="332"/>
      <c r="J27" s="92"/>
      <c r="K27" s="292">
        <v>1</v>
      </c>
      <c r="L27" s="315">
        <v>55.598</v>
      </c>
      <c r="M27" s="315">
        <v>55.35</v>
      </c>
      <c r="N27" s="316">
        <f>(L27-M27)*1000</f>
        <v>247.99999999999756</v>
      </c>
      <c r="O27" s="331" t="s">
        <v>37</v>
      </c>
      <c r="P27" s="321"/>
      <c r="Q27" s="321"/>
      <c r="R27" s="332"/>
      <c r="S27" s="64"/>
      <c r="T27" s="35"/>
    </row>
    <row r="28" spans="1:20" s="50" customFormat="1" ht="21" customHeight="1">
      <c r="A28" s="88"/>
      <c r="B28" s="99"/>
      <c r="C28" s="100"/>
      <c r="D28" s="101"/>
      <c r="E28" s="102"/>
      <c r="F28" s="103"/>
      <c r="G28" s="104"/>
      <c r="H28" s="104"/>
      <c r="I28" s="105"/>
      <c r="J28" s="92"/>
      <c r="K28" s="99"/>
      <c r="L28" s="100"/>
      <c r="M28" s="101"/>
      <c r="N28" s="102"/>
      <c r="O28" s="103"/>
      <c r="P28" s="104"/>
      <c r="Q28" s="104"/>
      <c r="R28" s="105"/>
      <c r="S28" s="64"/>
      <c r="T28" s="35"/>
    </row>
    <row r="29" spans="1:20" s="50" customFormat="1" ht="21" customHeight="1">
      <c r="A29" s="88"/>
      <c r="B29" s="292">
        <v>3</v>
      </c>
      <c r="C29" s="106">
        <v>55.665</v>
      </c>
      <c r="D29" s="106">
        <v>55.114</v>
      </c>
      <c r="E29" s="107">
        <f>(C29-D29)*1000</f>
        <v>551.0000000000019</v>
      </c>
      <c r="F29" s="331" t="s">
        <v>36</v>
      </c>
      <c r="G29" s="321"/>
      <c r="H29" s="321"/>
      <c r="I29" s="332"/>
      <c r="J29" s="92"/>
      <c r="K29" s="292">
        <v>3</v>
      </c>
      <c r="L29" s="106">
        <v>55.61</v>
      </c>
      <c r="M29" s="106">
        <v>55.306999999999995</v>
      </c>
      <c r="N29" s="107">
        <f>(L29-M29)*1000</f>
        <v>303.0000000000044</v>
      </c>
      <c r="O29" s="331" t="s">
        <v>38</v>
      </c>
      <c r="P29" s="321"/>
      <c r="Q29" s="321"/>
      <c r="R29" s="332"/>
      <c r="S29" s="64"/>
      <c r="T29" s="35"/>
    </row>
    <row r="30" spans="1:20" s="50" customFormat="1" ht="21" customHeight="1">
      <c r="A30" s="88"/>
      <c r="B30" s="99"/>
      <c r="C30" s="100"/>
      <c r="D30" s="101"/>
      <c r="E30" s="102"/>
      <c r="F30" s="103"/>
      <c r="G30" s="104"/>
      <c r="H30" s="104"/>
      <c r="I30" s="105"/>
      <c r="J30" s="92"/>
      <c r="K30" s="99"/>
      <c r="L30" s="100"/>
      <c r="M30" s="101"/>
      <c r="N30" s="102"/>
      <c r="O30" s="103"/>
      <c r="P30" s="104"/>
      <c r="Q30" s="104"/>
      <c r="R30" s="105"/>
      <c r="S30" s="64"/>
      <c r="T30" s="35"/>
    </row>
    <row r="31" spans="1:20" s="50" customFormat="1" ht="21" customHeight="1">
      <c r="A31" s="88"/>
      <c r="B31" s="292">
        <v>4</v>
      </c>
      <c r="C31" s="106">
        <v>55.548</v>
      </c>
      <c r="D31" s="106">
        <v>55.329</v>
      </c>
      <c r="E31" s="107">
        <f>(C31-D31)*1000</f>
        <v>219.0000000000012</v>
      </c>
      <c r="F31" s="331" t="s">
        <v>36</v>
      </c>
      <c r="G31" s="321"/>
      <c r="H31" s="321"/>
      <c r="I31" s="332"/>
      <c r="J31" s="92"/>
      <c r="K31" s="99"/>
      <c r="L31" s="100"/>
      <c r="M31" s="101"/>
      <c r="N31" s="102"/>
      <c r="O31" s="103"/>
      <c r="P31" s="104"/>
      <c r="Q31" s="104"/>
      <c r="R31" s="105"/>
      <c r="S31" s="64"/>
      <c r="T31" s="35"/>
    </row>
    <row r="32" spans="1:20" s="41" customFormat="1" ht="21" customHeight="1">
      <c r="A32" s="88"/>
      <c r="B32" s="108"/>
      <c r="C32" s="109"/>
      <c r="D32" s="110"/>
      <c r="E32" s="111"/>
      <c r="F32" s="112"/>
      <c r="G32" s="113"/>
      <c r="H32" s="113"/>
      <c r="I32" s="114"/>
      <c r="J32" s="92"/>
      <c r="K32" s="108"/>
      <c r="L32" s="109"/>
      <c r="M32" s="110"/>
      <c r="N32" s="111"/>
      <c r="O32" s="112"/>
      <c r="P32" s="113"/>
      <c r="Q32" s="113"/>
      <c r="R32" s="114"/>
      <c r="S32" s="64"/>
      <c r="T32" s="35"/>
    </row>
    <row r="33" spans="1:19" ht="21" customHeight="1" thickBot="1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7"/>
    </row>
  </sheetData>
  <sheetProtection password="E755" sheet="1" objects="1" scenarios="1"/>
  <mergeCells count="13">
    <mergeCell ref="F25:I25"/>
    <mergeCell ref="O27:R27"/>
    <mergeCell ref="F29:I29"/>
    <mergeCell ref="F31:I31"/>
    <mergeCell ref="F27:I27"/>
    <mergeCell ref="O29:R29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21" customFormat="1" ht="13.5" customHeight="1" thickBot="1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19"/>
      <c r="N1" s="119"/>
      <c r="O1" s="119"/>
      <c r="Y1" s="122"/>
      <c r="AD1" s="123"/>
      <c r="AE1" s="124"/>
      <c r="BG1" s="123"/>
      <c r="BH1" s="124"/>
      <c r="BJ1"/>
      <c r="BK1"/>
      <c r="BL1"/>
      <c r="BM1"/>
      <c r="BN1"/>
      <c r="BO1"/>
      <c r="BP1"/>
      <c r="BQ1"/>
      <c r="BR1"/>
      <c r="BS1"/>
      <c r="BT1"/>
      <c r="BU1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</row>
    <row r="2" spans="1:89" ht="36" customHeight="1" thickBot="1" thickTop="1">
      <c r="A2" s="119"/>
      <c r="B2" s="293"/>
      <c r="C2" s="294"/>
      <c r="D2" s="294"/>
      <c r="E2" s="294"/>
      <c r="F2" s="294"/>
      <c r="G2" s="286" t="s">
        <v>73</v>
      </c>
      <c r="H2" s="294"/>
      <c r="I2" s="294"/>
      <c r="J2" s="294"/>
      <c r="K2" s="294"/>
      <c r="L2" s="295"/>
      <c r="M2" s="119"/>
      <c r="N2" s="119"/>
      <c r="Q2" s="119"/>
      <c r="R2" s="125"/>
      <c r="S2" s="126"/>
      <c r="T2" s="126"/>
      <c r="U2" s="126"/>
      <c r="V2" s="343" t="s">
        <v>39</v>
      </c>
      <c r="W2" s="343"/>
      <c r="X2" s="343"/>
      <c r="Y2" s="343"/>
      <c r="Z2" s="126"/>
      <c r="AA2" s="126"/>
      <c r="AB2" s="126"/>
      <c r="AC2" s="127"/>
      <c r="BJ2" s="125"/>
      <c r="BK2" s="126"/>
      <c r="BL2" s="126"/>
      <c r="BM2" s="126"/>
      <c r="BN2" s="343" t="s">
        <v>39</v>
      </c>
      <c r="BO2" s="343"/>
      <c r="BP2" s="343"/>
      <c r="BQ2" s="343"/>
      <c r="BR2" s="126"/>
      <c r="BS2" s="126"/>
      <c r="BT2" s="126"/>
      <c r="BU2" s="127"/>
      <c r="BY2" s="121"/>
      <c r="BZ2" s="293"/>
      <c r="CA2" s="294"/>
      <c r="CB2" s="294"/>
      <c r="CC2" s="294"/>
      <c r="CD2" s="294"/>
      <c r="CE2" s="286" t="s">
        <v>75</v>
      </c>
      <c r="CF2" s="294"/>
      <c r="CG2" s="294"/>
      <c r="CH2" s="294"/>
      <c r="CI2" s="294"/>
      <c r="CJ2" s="295"/>
      <c r="CK2" s="121"/>
    </row>
    <row r="3" spans="1:89" ht="21" customHeight="1" thickBot="1" thickTop="1">
      <c r="A3" s="119"/>
      <c r="M3" s="119"/>
      <c r="N3" s="119"/>
      <c r="Q3" s="119"/>
      <c r="R3" s="348" t="s">
        <v>40</v>
      </c>
      <c r="S3" s="346"/>
      <c r="T3" s="128"/>
      <c r="U3" s="129"/>
      <c r="V3" s="344" t="s">
        <v>41</v>
      </c>
      <c r="W3" s="345"/>
      <c r="X3" s="345"/>
      <c r="Y3" s="346"/>
      <c r="Z3" s="128"/>
      <c r="AA3" s="129"/>
      <c r="AB3" s="349" t="s">
        <v>42</v>
      </c>
      <c r="AC3" s="350"/>
      <c r="BJ3" s="351" t="s">
        <v>42</v>
      </c>
      <c r="BK3" s="352"/>
      <c r="BL3" s="128"/>
      <c r="BM3" s="129"/>
      <c r="BN3" s="344" t="s">
        <v>41</v>
      </c>
      <c r="BO3" s="345"/>
      <c r="BP3" s="345"/>
      <c r="BQ3" s="346"/>
      <c r="BR3" s="128"/>
      <c r="BS3" s="129"/>
      <c r="BT3" s="344" t="s">
        <v>40</v>
      </c>
      <c r="BU3" s="347"/>
      <c r="BY3" s="121"/>
      <c r="CK3" s="121"/>
    </row>
    <row r="4" spans="1:89" ht="24" thickTop="1">
      <c r="A4" s="119"/>
      <c r="B4" s="130"/>
      <c r="C4" s="131"/>
      <c r="D4" s="131"/>
      <c r="E4" s="131"/>
      <c r="F4" s="131"/>
      <c r="G4" s="131"/>
      <c r="H4" s="131"/>
      <c r="I4" s="131"/>
      <c r="J4" s="132"/>
      <c r="K4" s="131"/>
      <c r="L4" s="133"/>
      <c r="M4" s="119"/>
      <c r="N4" s="119"/>
      <c r="Q4" s="119"/>
      <c r="R4" s="134"/>
      <c r="S4" s="135"/>
      <c r="T4" s="1"/>
      <c r="U4" s="1"/>
      <c r="V4" s="353" t="s">
        <v>5</v>
      </c>
      <c r="W4" s="353"/>
      <c r="X4" s="353"/>
      <c r="Y4" s="353"/>
      <c r="Z4" s="1"/>
      <c r="AA4" s="1"/>
      <c r="AB4" s="3"/>
      <c r="AC4" s="4"/>
      <c r="AS4" s="45" t="s">
        <v>66</v>
      </c>
      <c r="BJ4" s="136"/>
      <c r="BK4" s="1"/>
      <c r="BL4" s="1"/>
      <c r="BM4" s="1"/>
      <c r="BN4" s="353" t="s">
        <v>5</v>
      </c>
      <c r="BO4" s="353"/>
      <c r="BP4" s="353"/>
      <c r="BQ4" s="353"/>
      <c r="BR4" s="1"/>
      <c r="BS4" s="1"/>
      <c r="BT4" s="1"/>
      <c r="BU4" s="137"/>
      <c r="BY4" s="121"/>
      <c r="BZ4" s="130"/>
      <c r="CA4" s="131"/>
      <c r="CB4" s="131"/>
      <c r="CC4" s="131"/>
      <c r="CD4" s="131"/>
      <c r="CE4" s="131"/>
      <c r="CF4" s="131"/>
      <c r="CG4" s="131"/>
      <c r="CH4" s="132"/>
      <c r="CI4" s="131"/>
      <c r="CJ4" s="133"/>
      <c r="CK4" s="121"/>
    </row>
    <row r="5" spans="1:89" ht="21" customHeight="1">
      <c r="A5" s="119"/>
      <c r="B5" s="138"/>
      <c r="C5" s="139" t="s">
        <v>43</v>
      </c>
      <c r="D5" s="140"/>
      <c r="E5" s="141"/>
      <c r="F5" s="141"/>
      <c r="G5" s="141"/>
      <c r="H5" s="141"/>
      <c r="I5" s="141"/>
      <c r="J5" s="143"/>
      <c r="L5" s="144"/>
      <c r="M5" s="119"/>
      <c r="N5" s="119"/>
      <c r="Q5" s="119"/>
      <c r="R5" s="145"/>
      <c r="S5" s="146"/>
      <c r="U5" s="156"/>
      <c r="V5" s="147"/>
      <c r="W5" s="148"/>
      <c r="X5" s="149"/>
      <c r="Y5" s="150"/>
      <c r="AA5" s="156"/>
      <c r="AB5" s="152"/>
      <c r="AC5" s="153"/>
      <c r="BJ5" s="154"/>
      <c r="BK5" s="151"/>
      <c r="BL5" s="261"/>
      <c r="BM5" s="156"/>
      <c r="BN5" s="149"/>
      <c r="BO5" s="155"/>
      <c r="BP5" s="149"/>
      <c r="BQ5" s="258"/>
      <c r="BR5" s="261"/>
      <c r="BS5" s="156"/>
      <c r="BT5" s="149"/>
      <c r="BU5" s="157"/>
      <c r="BY5" s="121"/>
      <c r="BZ5" s="138"/>
      <c r="CA5" s="139" t="s">
        <v>43</v>
      </c>
      <c r="CB5" s="140"/>
      <c r="CC5" s="141"/>
      <c r="CD5" s="141"/>
      <c r="CE5" s="141"/>
      <c r="CF5" s="141"/>
      <c r="CG5" s="141"/>
      <c r="CH5" s="143"/>
      <c r="CJ5" s="144"/>
      <c r="CK5" s="121"/>
    </row>
    <row r="6" spans="1:89" ht="22.5" customHeight="1">
      <c r="A6" s="119"/>
      <c r="B6" s="138"/>
      <c r="C6" s="139" t="s">
        <v>21</v>
      </c>
      <c r="D6" s="140"/>
      <c r="E6" s="141"/>
      <c r="F6" s="141"/>
      <c r="G6" s="142" t="s">
        <v>70</v>
      </c>
      <c r="H6" s="141"/>
      <c r="I6" s="141"/>
      <c r="J6" s="143"/>
      <c r="K6" s="159" t="s">
        <v>72</v>
      </c>
      <c r="L6" s="144"/>
      <c r="M6" s="119"/>
      <c r="N6" s="119"/>
      <c r="Q6" s="119"/>
      <c r="R6" s="145"/>
      <c r="S6" s="150"/>
      <c r="U6" s="165"/>
      <c r="V6" s="7"/>
      <c r="W6" s="8"/>
      <c r="X6" s="9" t="s">
        <v>14</v>
      </c>
      <c r="Y6" s="160">
        <v>55.627</v>
      </c>
      <c r="AA6" s="165"/>
      <c r="AB6" s="12"/>
      <c r="AC6" s="16"/>
      <c r="AR6" s="169" t="s">
        <v>44</v>
      </c>
      <c r="AS6" s="170" t="s">
        <v>45</v>
      </c>
      <c r="AT6" s="171" t="s">
        <v>46</v>
      </c>
      <c r="BJ6" s="30" t="s">
        <v>11</v>
      </c>
      <c r="BK6" s="172">
        <v>55.32</v>
      </c>
      <c r="BL6" s="262"/>
      <c r="BM6" s="165"/>
      <c r="BN6" s="152"/>
      <c r="BO6" s="164"/>
      <c r="BP6" s="9" t="s">
        <v>16</v>
      </c>
      <c r="BQ6" s="260">
        <v>55.263</v>
      </c>
      <c r="BR6" s="262"/>
      <c r="BS6" s="165"/>
      <c r="BT6" s="149"/>
      <c r="BU6" s="157"/>
      <c r="BY6" s="121"/>
      <c r="BZ6" s="138"/>
      <c r="CA6" s="139" t="s">
        <v>21</v>
      </c>
      <c r="CB6" s="140"/>
      <c r="CC6" s="141"/>
      <c r="CD6" s="141"/>
      <c r="CE6" s="142" t="s">
        <v>70</v>
      </c>
      <c r="CF6" s="141"/>
      <c r="CG6" s="141"/>
      <c r="CH6" s="143"/>
      <c r="CI6" s="159" t="s">
        <v>72</v>
      </c>
      <c r="CJ6" s="144"/>
      <c r="CK6" s="121"/>
    </row>
    <row r="7" spans="1:89" ht="21" customHeight="1">
      <c r="A7" s="119"/>
      <c r="B7" s="138"/>
      <c r="C7" s="139" t="s">
        <v>22</v>
      </c>
      <c r="D7" s="140"/>
      <c r="E7" s="141"/>
      <c r="F7" s="141"/>
      <c r="G7" s="158" t="s">
        <v>71</v>
      </c>
      <c r="H7" s="141"/>
      <c r="I7" s="141"/>
      <c r="J7" s="140"/>
      <c r="K7" s="12"/>
      <c r="L7" s="166"/>
      <c r="M7" s="119"/>
      <c r="N7" s="119"/>
      <c r="Q7" s="119"/>
      <c r="R7" s="167" t="s">
        <v>8</v>
      </c>
      <c r="S7" s="168">
        <v>56.717</v>
      </c>
      <c r="U7" s="165"/>
      <c r="V7" s="7"/>
      <c r="W7" s="8"/>
      <c r="X7" s="6"/>
      <c r="Y7" s="10"/>
      <c r="AA7" s="165"/>
      <c r="AB7" s="29" t="s">
        <v>9</v>
      </c>
      <c r="AC7" s="162">
        <v>55.779</v>
      </c>
      <c r="BJ7" s="154"/>
      <c r="BK7" s="163"/>
      <c r="BL7" s="262"/>
      <c r="BM7" s="165"/>
      <c r="BN7" s="152"/>
      <c r="BO7" s="164"/>
      <c r="BP7" s="149"/>
      <c r="BQ7" s="259"/>
      <c r="BR7" s="262"/>
      <c r="BS7" s="165"/>
      <c r="BT7" s="24" t="s">
        <v>7</v>
      </c>
      <c r="BU7" s="28">
        <v>53.88</v>
      </c>
      <c r="BY7" s="121"/>
      <c r="BZ7" s="138"/>
      <c r="CA7" s="139" t="s">
        <v>22</v>
      </c>
      <c r="CB7" s="140"/>
      <c r="CC7" s="141"/>
      <c r="CD7" s="141"/>
      <c r="CE7" s="158" t="s">
        <v>80</v>
      </c>
      <c r="CF7" s="141"/>
      <c r="CG7" s="141"/>
      <c r="CH7" s="140"/>
      <c r="CI7" s="12"/>
      <c r="CJ7" s="166"/>
      <c r="CK7" s="121"/>
    </row>
    <row r="8" spans="1:89" ht="21" customHeight="1">
      <c r="A8" s="119"/>
      <c r="B8" s="174"/>
      <c r="C8" s="175"/>
      <c r="D8" s="175"/>
      <c r="E8" s="175"/>
      <c r="F8" s="175"/>
      <c r="G8" s="175"/>
      <c r="H8" s="175"/>
      <c r="I8" s="175"/>
      <c r="J8" s="175"/>
      <c r="K8" s="175"/>
      <c r="L8" s="176"/>
      <c r="M8" s="119"/>
      <c r="N8" s="119"/>
      <c r="Q8" s="119"/>
      <c r="R8" s="13"/>
      <c r="S8" s="10"/>
      <c r="U8" s="165"/>
      <c r="V8" s="14" t="s">
        <v>1</v>
      </c>
      <c r="W8" s="173">
        <v>55.703</v>
      </c>
      <c r="X8" s="9" t="s">
        <v>0</v>
      </c>
      <c r="Y8" s="160">
        <v>55.665</v>
      </c>
      <c r="AA8" s="165"/>
      <c r="AB8" s="12"/>
      <c r="AC8" s="16"/>
      <c r="AS8" s="178" t="s">
        <v>108</v>
      </c>
      <c r="BJ8" s="30" t="s">
        <v>12</v>
      </c>
      <c r="BK8" s="172">
        <v>55.173</v>
      </c>
      <c r="BL8" s="262"/>
      <c r="BM8" s="165"/>
      <c r="BN8" s="14" t="s">
        <v>2</v>
      </c>
      <c r="BO8" s="173">
        <v>55.257</v>
      </c>
      <c r="BP8" s="9" t="s">
        <v>3</v>
      </c>
      <c r="BQ8" s="260">
        <v>55.114</v>
      </c>
      <c r="BR8" s="262"/>
      <c r="BS8" s="165"/>
      <c r="BT8" s="149"/>
      <c r="BU8" s="157"/>
      <c r="BY8" s="121"/>
      <c r="BZ8" s="174"/>
      <c r="CA8" s="175"/>
      <c r="CB8" s="175"/>
      <c r="CC8" s="175"/>
      <c r="CD8" s="175"/>
      <c r="CE8" s="175"/>
      <c r="CF8" s="175"/>
      <c r="CG8" s="175"/>
      <c r="CH8" s="175"/>
      <c r="CI8" s="175"/>
      <c r="CJ8" s="176"/>
      <c r="CK8" s="121"/>
    </row>
    <row r="9" spans="1:89" ht="21" customHeight="1">
      <c r="A9" s="119"/>
      <c r="B9" s="177"/>
      <c r="C9" s="140"/>
      <c r="D9" s="140"/>
      <c r="E9" s="140"/>
      <c r="F9" s="140"/>
      <c r="G9" s="140"/>
      <c r="H9" s="140"/>
      <c r="I9" s="140"/>
      <c r="J9" s="140"/>
      <c r="K9" s="140"/>
      <c r="L9" s="166"/>
      <c r="M9" s="119"/>
      <c r="N9" s="119"/>
      <c r="Q9" s="119"/>
      <c r="R9" s="15" t="s">
        <v>4</v>
      </c>
      <c r="S9" s="22">
        <v>56.017</v>
      </c>
      <c r="U9" s="165"/>
      <c r="V9" s="7"/>
      <c r="W9" s="8"/>
      <c r="X9" s="6"/>
      <c r="Y9" s="10"/>
      <c r="AA9" s="165"/>
      <c r="AB9" s="29" t="s">
        <v>10</v>
      </c>
      <c r="AC9" s="162">
        <v>55.665</v>
      </c>
      <c r="BJ9" s="154"/>
      <c r="BK9" s="163"/>
      <c r="BL9" s="262"/>
      <c r="BM9" s="165"/>
      <c r="BN9" s="179"/>
      <c r="BO9" s="148"/>
      <c r="BP9" s="149"/>
      <c r="BQ9" s="259"/>
      <c r="BR9" s="262"/>
      <c r="BS9" s="165"/>
      <c r="BT9" s="18" t="s">
        <v>6</v>
      </c>
      <c r="BU9" s="19">
        <v>54.58</v>
      </c>
      <c r="BY9" s="121"/>
      <c r="BZ9" s="177"/>
      <c r="CA9" s="140"/>
      <c r="CB9" s="140"/>
      <c r="CC9" s="140"/>
      <c r="CD9" s="140"/>
      <c r="CE9" s="140"/>
      <c r="CF9" s="140"/>
      <c r="CG9" s="140"/>
      <c r="CH9" s="140"/>
      <c r="CI9" s="140"/>
      <c r="CJ9" s="166"/>
      <c r="CK9" s="121"/>
    </row>
    <row r="10" spans="1:89" ht="21" customHeight="1">
      <c r="A10" s="119"/>
      <c r="B10" s="138"/>
      <c r="C10" s="159" t="s">
        <v>47</v>
      </c>
      <c r="D10" s="140"/>
      <c r="E10" s="140"/>
      <c r="F10" s="143"/>
      <c r="G10" s="180" t="s">
        <v>74</v>
      </c>
      <c r="H10" s="140"/>
      <c r="I10" s="140"/>
      <c r="J10" s="73" t="s">
        <v>48</v>
      </c>
      <c r="K10" s="296">
        <v>90</v>
      </c>
      <c r="L10" s="144"/>
      <c r="M10" s="119"/>
      <c r="N10" s="119"/>
      <c r="Q10" s="119"/>
      <c r="R10" s="13"/>
      <c r="S10" s="10"/>
      <c r="U10" s="165"/>
      <c r="V10" s="7"/>
      <c r="W10" s="8"/>
      <c r="X10" s="9" t="s">
        <v>15</v>
      </c>
      <c r="Y10" s="160">
        <v>55.548</v>
      </c>
      <c r="AA10" s="165"/>
      <c r="AB10" s="12"/>
      <c r="AC10" s="16"/>
      <c r="AS10" s="188" t="s">
        <v>52</v>
      </c>
      <c r="BJ10" s="311" t="s">
        <v>13</v>
      </c>
      <c r="BK10" s="312">
        <v>55.03</v>
      </c>
      <c r="BL10" s="262"/>
      <c r="BM10" s="165"/>
      <c r="BN10" s="179"/>
      <c r="BO10" s="148"/>
      <c r="BP10" s="9" t="s">
        <v>17</v>
      </c>
      <c r="BQ10" s="260">
        <v>55.329</v>
      </c>
      <c r="BR10" s="262"/>
      <c r="BS10" s="165"/>
      <c r="BT10" s="149"/>
      <c r="BU10" s="157"/>
      <c r="BY10" s="121"/>
      <c r="BZ10" s="138"/>
      <c r="CA10" s="159" t="s">
        <v>47</v>
      </c>
      <c r="CB10" s="140"/>
      <c r="CC10" s="140"/>
      <c r="CD10" s="143"/>
      <c r="CE10" s="180" t="s">
        <v>74</v>
      </c>
      <c r="CF10" s="140"/>
      <c r="CG10" s="140"/>
      <c r="CH10" s="73" t="s">
        <v>48</v>
      </c>
      <c r="CI10" s="296">
        <v>90</v>
      </c>
      <c r="CJ10" s="144"/>
      <c r="CK10" s="121"/>
    </row>
    <row r="11" spans="1:89" ht="21" customHeight="1" thickBot="1">
      <c r="A11" s="119"/>
      <c r="B11" s="138"/>
      <c r="C11" s="159" t="s">
        <v>49</v>
      </c>
      <c r="D11" s="140"/>
      <c r="E11" s="140"/>
      <c r="F11" s="143"/>
      <c r="G11" s="180" t="s">
        <v>50</v>
      </c>
      <c r="H11" s="140"/>
      <c r="I11" s="11"/>
      <c r="J11" s="73" t="s">
        <v>51</v>
      </c>
      <c r="K11" s="296">
        <v>30</v>
      </c>
      <c r="L11" s="144"/>
      <c r="M11" s="119"/>
      <c r="N11" s="119"/>
      <c r="Q11" s="119"/>
      <c r="R11" s="181"/>
      <c r="S11" s="182"/>
      <c r="T11" s="25"/>
      <c r="U11" s="26"/>
      <c r="V11" s="183"/>
      <c r="W11" s="184"/>
      <c r="X11" s="183"/>
      <c r="Y11" s="182"/>
      <c r="Z11" s="25"/>
      <c r="AA11" s="26"/>
      <c r="AB11" s="185"/>
      <c r="AC11" s="187"/>
      <c r="AS11" s="196" t="s">
        <v>53</v>
      </c>
      <c r="BJ11" s="189"/>
      <c r="BK11" s="186"/>
      <c r="BL11" s="25"/>
      <c r="BM11" s="26"/>
      <c r="BN11" s="185"/>
      <c r="BO11" s="190"/>
      <c r="BP11" s="185"/>
      <c r="BQ11" s="185"/>
      <c r="BR11" s="25"/>
      <c r="BS11" s="26"/>
      <c r="BT11" s="183"/>
      <c r="BU11" s="191"/>
      <c r="BY11" s="121"/>
      <c r="BZ11" s="138"/>
      <c r="CA11" s="159" t="s">
        <v>49</v>
      </c>
      <c r="CB11" s="140"/>
      <c r="CC11" s="140"/>
      <c r="CD11" s="143"/>
      <c r="CE11" s="180" t="s">
        <v>50</v>
      </c>
      <c r="CF11" s="140"/>
      <c r="CG11" s="11"/>
      <c r="CH11" s="73" t="s">
        <v>51</v>
      </c>
      <c r="CI11" s="296">
        <v>30</v>
      </c>
      <c r="CJ11" s="144"/>
      <c r="CK11" s="121"/>
    </row>
    <row r="12" spans="1:89" ht="21" customHeight="1" thickBot="1">
      <c r="A12" s="119"/>
      <c r="B12" s="192"/>
      <c r="C12" s="193"/>
      <c r="D12" s="193"/>
      <c r="E12" s="193"/>
      <c r="F12" s="193"/>
      <c r="G12" s="193"/>
      <c r="H12" s="193"/>
      <c r="I12" s="193"/>
      <c r="J12" s="193"/>
      <c r="K12" s="193"/>
      <c r="L12" s="194"/>
      <c r="M12" s="119"/>
      <c r="N12" s="119"/>
      <c r="O12" s="119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AR12" s="120"/>
      <c r="AS12" s="196" t="s">
        <v>54</v>
      </c>
      <c r="AW12" s="120"/>
      <c r="BA12" s="120"/>
      <c r="BY12" s="121"/>
      <c r="BZ12" s="192"/>
      <c r="CA12" s="193"/>
      <c r="CB12" s="193"/>
      <c r="CC12" s="193"/>
      <c r="CD12" s="193"/>
      <c r="CE12" s="193"/>
      <c r="CF12" s="193"/>
      <c r="CG12" s="193"/>
      <c r="CH12" s="193"/>
      <c r="CI12" s="193"/>
      <c r="CJ12" s="194"/>
      <c r="CK12" s="121"/>
    </row>
    <row r="13" spans="1:256" ht="18" customHeight="1" thickTop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  <c r="IT13" s="119"/>
      <c r="IU13" s="119"/>
      <c r="IV13" s="119"/>
    </row>
    <row r="14" spans="1:256" ht="18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AA14" s="199" t="s">
        <v>55</v>
      </c>
      <c r="AH14" s="119"/>
      <c r="AI14" s="119"/>
      <c r="AJ14" s="119"/>
      <c r="AK14" s="119"/>
      <c r="AL14" s="119"/>
      <c r="AM14" s="285" t="s">
        <v>110</v>
      </c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ht="18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99" t="s">
        <v>90</v>
      </c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269" t="s">
        <v>104</v>
      </c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  <c r="IU15" s="119"/>
      <c r="IV15" s="119"/>
    </row>
    <row r="16" spans="1:89" s="197" customFormat="1" ht="18" customHeight="1" thickBo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S16" s="119"/>
      <c r="T16" s="119"/>
      <c r="V16" s="119"/>
      <c r="W16" s="119"/>
      <c r="X16" s="119"/>
      <c r="Y16" s="119"/>
      <c r="Z16" s="119"/>
      <c r="AB16" s="119"/>
      <c r="AC16" s="119"/>
      <c r="AD16" s="119"/>
      <c r="AE16" s="119"/>
      <c r="AF16" s="119"/>
      <c r="AG16" s="119"/>
      <c r="AI16" s="119"/>
      <c r="AJ16" s="119"/>
      <c r="AK16" s="119"/>
      <c r="AL16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B16" s="335" t="s">
        <v>81</v>
      </c>
      <c r="CC16" s="336"/>
      <c r="CD16" s="336"/>
      <c r="CE16" s="336"/>
      <c r="CF16" s="336"/>
      <c r="CG16" s="337"/>
      <c r="CH16" s="119"/>
      <c r="CI16" s="119"/>
      <c r="CJ16" s="119"/>
      <c r="CK16" s="119"/>
    </row>
    <row r="17" spans="22:85" ht="18" customHeight="1" thickTop="1">
      <c r="V17" s="197"/>
      <c r="W17" s="120"/>
      <c r="X17" s="120"/>
      <c r="Y17" s="120"/>
      <c r="AB17" s="120"/>
      <c r="AD17" s="120"/>
      <c r="AE17" s="120"/>
      <c r="AF17" s="120"/>
      <c r="AH17" s="120"/>
      <c r="AI17" s="200" t="s">
        <v>78</v>
      </c>
      <c r="BC17" s="195"/>
      <c r="BL17" s="120"/>
      <c r="BR17" s="120"/>
      <c r="CB17" s="338" t="s">
        <v>87</v>
      </c>
      <c r="CC17" s="339"/>
      <c r="CD17" s="341" t="s">
        <v>82</v>
      </c>
      <c r="CE17" s="342"/>
      <c r="CF17" s="333" t="s">
        <v>88</v>
      </c>
      <c r="CG17" s="334"/>
    </row>
    <row r="18" spans="17:85" ht="18" customHeight="1">
      <c r="Q18" s="285" t="s">
        <v>93</v>
      </c>
      <c r="T18" s="195"/>
      <c r="U18" s="307" t="s">
        <v>77</v>
      </c>
      <c r="V18" s="120"/>
      <c r="W18" s="195"/>
      <c r="X18" s="120"/>
      <c r="Y18" s="120"/>
      <c r="AC18" s="120"/>
      <c r="AD18" s="195"/>
      <c r="AG18" s="120"/>
      <c r="AH18" s="120"/>
      <c r="AI18" s="120"/>
      <c r="AJ18" s="120"/>
      <c r="AK18" s="120"/>
      <c r="AL18" s="120"/>
      <c r="AR18" s="120"/>
      <c r="BA18" s="120"/>
      <c r="BI18" s="120"/>
      <c r="CB18" s="272"/>
      <c r="CC18" s="273"/>
      <c r="CD18" s="140"/>
      <c r="CE18" s="229"/>
      <c r="CF18" s="11"/>
      <c r="CG18" s="274"/>
    </row>
    <row r="19" spans="17:87" ht="18" customHeight="1">
      <c r="Q19" s="269" t="s">
        <v>105</v>
      </c>
      <c r="S19" s="319" t="s">
        <v>56</v>
      </c>
      <c r="U19" s="120"/>
      <c r="AI19" s="120"/>
      <c r="AJ19" s="120"/>
      <c r="AL19" s="120"/>
      <c r="AM19" s="120"/>
      <c r="AN19" s="120"/>
      <c r="BN19" s="120"/>
      <c r="BP19" s="120"/>
      <c r="BV19" s="120"/>
      <c r="BW19" s="120"/>
      <c r="CB19" s="275" t="s">
        <v>83</v>
      </c>
      <c r="CC19" s="160">
        <v>51.47</v>
      </c>
      <c r="CD19" s="140"/>
      <c r="CE19" s="229"/>
      <c r="CF19" s="276" t="s">
        <v>84</v>
      </c>
      <c r="CG19" s="277">
        <v>49.58</v>
      </c>
      <c r="CH19" s="195"/>
      <c r="CI19" s="195"/>
    </row>
    <row r="20" spans="3:86" ht="18" customHeight="1">
      <c r="C20" s="120"/>
      <c r="Q20" s="120"/>
      <c r="R20" s="120"/>
      <c r="S20" s="120"/>
      <c r="T20" s="120"/>
      <c r="V20" s="120"/>
      <c r="AA20" s="120"/>
      <c r="AI20" s="200" t="s">
        <v>79</v>
      </c>
      <c r="AM20" s="120"/>
      <c r="AV20" s="202"/>
      <c r="BD20" s="120"/>
      <c r="BJ20" s="120"/>
      <c r="BL20" s="120"/>
      <c r="BN20" s="120"/>
      <c r="BO20" s="120"/>
      <c r="BT20" s="120"/>
      <c r="BV20" s="120"/>
      <c r="CB20" s="272"/>
      <c r="CC20" s="273"/>
      <c r="CD20" s="140"/>
      <c r="CE20" s="229"/>
      <c r="CF20" s="11"/>
      <c r="CG20" s="274"/>
      <c r="CH20" s="195"/>
    </row>
    <row r="21" spans="17:85" ht="18" customHeight="1">
      <c r="Q21" s="120"/>
      <c r="T21" s="120"/>
      <c r="U21" s="318" t="s">
        <v>10</v>
      </c>
      <c r="AE21" s="120"/>
      <c r="AH21" s="120"/>
      <c r="AI21" s="120"/>
      <c r="AK21" s="120"/>
      <c r="BL21" s="195"/>
      <c r="BM21" s="202"/>
      <c r="BU21" s="120"/>
      <c r="CB21" s="15" t="s">
        <v>85</v>
      </c>
      <c r="CC21" s="278">
        <v>50.766</v>
      </c>
      <c r="CD21" s="140"/>
      <c r="CE21" s="229"/>
      <c r="CF21" s="18" t="s">
        <v>86</v>
      </c>
      <c r="CG21" s="279">
        <v>50.715</v>
      </c>
    </row>
    <row r="22" spans="8:85" ht="18" customHeight="1" thickBot="1">
      <c r="H22" s="120"/>
      <c r="I22" s="120"/>
      <c r="J22" s="120"/>
      <c r="K22" s="285" t="s">
        <v>92</v>
      </c>
      <c r="M22" s="120"/>
      <c r="P22" s="120"/>
      <c r="Q22" s="120"/>
      <c r="R22" s="120"/>
      <c r="S22" s="120"/>
      <c r="T22" s="120"/>
      <c r="U22" s="120"/>
      <c r="Y22" s="120"/>
      <c r="AA22" s="120"/>
      <c r="AC22" s="120"/>
      <c r="AD22" s="120"/>
      <c r="AJ22" s="120"/>
      <c r="AK22" s="120"/>
      <c r="AL22" s="120"/>
      <c r="AM22" s="307">
        <v>8</v>
      </c>
      <c r="AS22" s="120"/>
      <c r="BI22" s="120"/>
      <c r="BJ22" s="120"/>
      <c r="BK22" s="120"/>
      <c r="BM22" s="120"/>
      <c r="BO22" s="195"/>
      <c r="BP22" s="120"/>
      <c r="BQ22" s="120"/>
      <c r="BS22" s="120"/>
      <c r="BT22" s="120"/>
      <c r="BX22" s="120"/>
      <c r="BY22" s="120"/>
      <c r="CB22" s="280"/>
      <c r="CC22" s="281"/>
      <c r="CD22" s="23"/>
      <c r="CE22" s="20"/>
      <c r="CF22" s="27"/>
      <c r="CG22" s="282"/>
    </row>
    <row r="23" spans="4:74" ht="18" customHeight="1">
      <c r="D23" s="205"/>
      <c r="K23" s="269" t="s">
        <v>107</v>
      </c>
      <c r="M23" s="120"/>
      <c r="Q23" s="307">
        <v>4</v>
      </c>
      <c r="R23" s="120"/>
      <c r="T23" s="206" t="s">
        <v>0</v>
      </c>
      <c r="V23" s="120"/>
      <c r="Y23" s="120"/>
      <c r="AE23" s="120"/>
      <c r="AJ23" s="120"/>
      <c r="AM23" s="120"/>
      <c r="BN23" s="120"/>
      <c r="BO23" s="120"/>
      <c r="BQ23" s="120"/>
      <c r="BR23" s="120"/>
      <c r="BV23" s="120"/>
    </row>
    <row r="24" spans="7:75" ht="18" customHeight="1">
      <c r="G24" s="120"/>
      <c r="H24" s="120"/>
      <c r="M24" s="120"/>
      <c r="Q24" s="120"/>
      <c r="T24" s="120"/>
      <c r="AA24" s="120"/>
      <c r="AD24" s="120"/>
      <c r="AQ24" s="306">
        <v>9</v>
      </c>
      <c r="BB24" s="202"/>
      <c r="BU24" s="120"/>
      <c r="BW24" s="120"/>
    </row>
    <row r="25" spans="1:89" ht="18" customHeight="1">
      <c r="A25" s="198"/>
      <c r="I25" s="120"/>
      <c r="K25" s="120"/>
      <c r="M25" s="120"/>
      <c r="O25" s="306">
        <v>2</v>
      </c>
      <c r="P25" s="120"/>
      <c r="Q25" s="120"/>
      <c r="R25" s="120"/>
      <c r="Z25" s="120"/>
      <c r="AB25" s="120"/>
      <c r="AC25" s="120"/>
      <c r="AF25" s="120"/>
      <c r="AG25" s="120"/>
      <c r="AM25" s="203"/>
      <c r="AP25" s="120"/>
      <c r="AQ25" s="120"/>
      <c r="AR25" s="120"/>
      <c r="AS25" s="203"/>
      <c r="BN25" s="120"/>
      <c r="BP25" s="120"/>
      <c r="BQ25" s="120"/>
      <c r="BR25" s="120"/>
      <c r="BS25" s="120"/>
      <c r="BT25" s="120"/>
      <c r="BU25" s="120"/>
      <c r="BV25" s="120"/>
      <c r="BX25" s="120"/>
      <c r="CC25" s="203"/>
      <c r="CJ25" s="198"/>
      <c r="CK25" s="198"/>
    </row>
    <row r="26" spans="11:86" ht="18" customHeight="1">
      <c r="K26" s="120"/>
      <c r="O26" s="120"/>
      <c r="P26" s="206" t="s">
        <v>1</v>
      </c>
      <c r="V26" s="120"/>
      <c r="BO26" s="283" t="s">
        <v>12</v>
      </c>
      <c r="BU26" s="120"/>
      <c r="BY26" s="120"/>
      <c r="CB26" s="270" t="s">
        <v>13</v>
      </c>
      <c r="CC26" s="203"/>
      <c r="CE26" s="120"/>
      <c r="CF26" s="120"/>
      <c r="CH26" s="207" t="s">
        <v>6</v>
      </c>
    </row>
    <row r="27" spans="11:81" ht="18" customHeight="1">
      <c r="K27" s="306">
        <v>1</v>
      </c>
      <c r="Z27" s="202"/>
      <c r="AX27" s="310"/>
      <c r="BL27" s="202"/>
      <c r="BN27" s="120"/>
      <c r="BP27" s="120"/>
      <c r="BT27" s="210" t="s">
        <v>3</v>
      </c>
      <c r="BU27" s="120"/>
      <c r="CA27" s="306">
        <v>14</v>
      </c>
      <c r="CB27" s="120"/>
      <c r="CC27" s="120"/>
    </row>
    <row r="28" spans="1:88" ht="18" customHeight="1">
      <c r="A28" s="198"/>
      <c r="B28" s="198"/>
      <c r="J28" s="120"/>
      <c r="K28" s="120"/>
      <c r="L28" s="120"/>
      <c r="M28" s="120"/>
      <c r="N28" s="120"/>
      <c r="P28" s="120"/>
      <c r="Q28" s="120"/>
      <c r="R28" s="120"/>
      <c r="S28" s="120"/>
      <c r="T28" s="120"/>
      <c r="U28" s="120"/>
      <c r="W28" s="120"/>
      <c r="AS28" s="203"/>
      <c r="BN28" s="120"/>
      <c r="BO28" s="120"/>
      <c r="BP28" s="120"/>
      <c r="BQ28" s="120"/>
      <c r="BS28" s="120"/>
      <c r="BT28" s="120"/>
      <c r="BU28" s="120"/>
      <c r="BW28" s="120"/>
      <c r="BX28" s="120"/>
      <c r="BY28" s="120"/>
      <c r="BZ28" s="120"/>
      <c r="CA28" s="120"/>
      <c r="CC28" s="120"/>
      <c r="CJ28" s="198"/>
    </row>
    <row r="29" spans="13:81" ht="18" customHeight="1">
      <c r="M29" s="120"/>
      <c r="N29" s="306">
        <v>3</v>
      </c>
      <c r="T29" s="120"/>
      <c r="X29" s="206" t="s">
        <v>14</v>
      </c>
      <c r="AA29" s="120"/>
      <c r="AS29" s="120"/>
      <c r="BO29" s="306">
        <v>13</v>
      </c>
      <c r="BR29" s="120"/>
      <c r="BW29" s="120"/>
      <c r="CA29" s="204"/>
      <c r="CC29" s="120"/>
    </row>
    <row r="30" spans="4:81" ht="18" customHeight="1">
      <c r="D30" s="208" t="s">
        <v>4</v>
      </c>
      <c r="J30" s="271" t="s">
        <v>9</v>
      </c>
      <c r="O30" s="120"/>
      <c r="P30" s="120"/>
      <c r="R30" s="120"/>
      <c r="S30" s="120"/>
      <c r="T30" s="120"/>
      <c r="V30" s="120"/>
      <c r="W30" s="120"/>
      <c r="X30" s="120"/>
      <c r="Y30" s="120"/>
      <c r="AS30" s="120"/>
      <c r="BG30" s="209" t="s">
        <v>2</v>
      </c>
      <c r="BI30" s="120"/>
      <c r="BJ30" s="120"/>
      <c r="BK30" s="120"/>
      <c r="BL30" s="120"/>
      <c r="BM30" s="120"/>
      <c r="BN30" s="120"/>
      <c r="BO30" s="120"/>
      <c r="BQ30" s="120"/>
      <c r="BV30" s="120"/>
      <c r="CC30" s="120"/>
    </row>
    <row r="31" spans="6:78" ht="18" customHeight="1">
      <c r="F31" s="120"/>
      <c r="H31" s="120"/>
      <c r="I31" s="120"/>
      <c r="J31" s="120"/>
      <c r="Q31" s="120"/>
      <c r="R31" s="306">
        <v>5</v>
      </c>
      <c r="S31" s="120"/>
      <c r="U31" s="120"/>
      <c r="V31" s="120"/>
      <c r="X31" s="120"/>
      <c r="Y31" s="120"/>
      <c r="Z31" s="120"/>
      <c r="AA31" s="120"/>
      <c r="AC31" s="203"/>
      <c r="AH31" s="120"/>
      <c r="AS31" s="203"/>
      <c r="AX31" s="120"/>
      <c r="BG31" s="120"/>
      <c r="BH31" s="120"/>
      <c r="BI31" s="120"/>
      <c r="BK31" s="306">
        <v>12</v>
      </c>
      <c r="BL31" s="120"/>
      <c r="BM31" s="120"/>
      <c r="BS31" s="120"/>
      <c r="BT31" s="120"/>
      <c r="BV31" s="120"/>
      <c r="BZ31" s="120"/>
    </row>
    <row r="32" spans="1:79" ht="18" customHeight="1">
      <c r="A32" s="198"/>
      <c r="K32" s="120"/>
      <c r="L32" s="120"/>
      <c r="AD32" s="120"/>
      <c r="BI32" s="204"/>
      <c r="BK32" s="120"/>
      <c r="BM32" s="120"/>
      <c r="BT32" s="120"/>
      <c r="BX32" s="120"/>
      <c r="CA32" s="204"/>
    </row>
    <row r="33" spans="1:89" ht="18" customHeight="1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201" t="s">
        <v>15</v>
      </c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209" t="s">
        <v>16</v>
      </c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19"/>
      <c r="CH33" s="198"/>
      <c r="CI33" s="198"/>
      <c r="CJ33" s="198"/>
      <c r="CK33" s="198"/>
    </row>
    <row r="34" spans="1:89" ht="18" customHeight="1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20"/>
      <c r="X34" s="120"/>
      <c r="Y34" s="120"/>
      <c r="Z34" s="120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20"/>
      <c r="BE34" s="120"/>
      <c r="BF34" s="120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19"/>
      <c r="CH34" s="198"/>
      <c r="CI34" s="198"/>
      <c r="CJ34" s="198"/>
      <c r="CK34" s="198"/>
    </row>
    <row r="35" spans="18:69" ht="18" customHeight="1">
      <c r="R35" s="120"/>
      <c r="S35" s="120"/>
      <c r="T35" s="120"/>
      <c r="U35" s="285" t="s">
        <v>93</v>
      </c>
      <c r="V35" s="120"/>
      <c r="W35" s="306">
        <v>6</v>
      </c>
      <c r="Y35" s="120"/>
      <c r="Z35" s="120"/>
      <c r="AA35" s="120"/>
      <c r="AH35" s="120"/>
      <c r="AN35" s="120"/>
      <c r="AS35" s="203"/>
      <c r="AZ35" s="120"/>
      <c r="BC35" s="120"/>
      <c r="BD35" s="120"/>
      <c r="BE35" s="120"/>
      <c r="BF35" s="306">
        <v>11</v>
      </c>
      <c r="BI35" s="120"/>
      <c r="BL35" s="120"/>
      <c r="BM35" s="195"/>
      <c r="BQ35" s="120"/>
    </row>
    <row r="36" spans="19:70" ht="18" customHeight="1">
      <c r="S36" s="120"/>
      <c r="U36" s="269" t="s">
        <v>106</v>
      </c>
      <c r="Z36" s="120"/>
      <c r="AA36" s="120"/>
      <c r="AE36" s="120"/>
      <c r="BC36" s="120"/>
      <c r="BR36" s="120"/>
    </row>
    <row r="37" spans="15:62" ht="18" customHeight="1">
      <c r="O37" s="120"/>
      <c r="R37" s="120"/>
      <c r="T37" s="120"/>
      <c r="U37" s="120"/>
      <c r="V37" s="120"/>
      <c r="AA37" s="120"/>
      <c r="AB37" s="120"/>
      <c r="AC37" s="120"/>
      <c r="AY37" s="309" t="s">
        <v>17</v>
      </c>
      <c r="BA37" s="120"/>
      <c r="BB37" s="120"/>
      <c r="BJ37" s="120"/>
    </row>
    <row r="38" spans="21:56" ht="18" customHeight="1">
      <c r="U38" s="120"/>
      <c r="W38" s="120"/>
      <c r="Y38" s="120"/>
      <c r="AC38" s="120"/>
      <c r="AD38" s="120"/>
      <c r="AK38" s="120"/>
      <c r="AL38" s="120"/>
      <c r="AM38" s="120"/>
      <c r="AO38" s="120"/>
      <c r="AS38" s="120"/>
      <c r="AU38" s="120"/>
      <c r="AV38" s="120"/>
      <c r="AY38" s="120"/>
      <c r="AZ38" s="120"/>
      <c r="BD38" s="120"/>
    </row>
    <row r="39" spans="15:54" ht="18" customHeight="1">
      <c r="O39" s="317">
        <v>55.71</v>
      </c>
      <c r="AA39" s="120"/>
      <c r="AB39" s="120"/>
      <c r="AD39" s="308">
        <v>7</v>
      </c>
      <c r="AU39" s="308">
        <v>10</v>
      </c>
      <c r="BA39" s="320" t="s">
        <v>11</v>
      </c>
      <c r="BB39" s="284" t="s">
        <v>91</v>
      </c>
    </row>
    <row r="40" spans="27:79" ht="18" customHeight="1">
      <c r="AA40" s="120"/>
      <c r="AC40" s="120"/>
      <c r="AZ40" s="120"/>
      <c r="CA40" s="204"/>
    </row>
    <row r="41" spans="53:67" ht="18" customHeight="1">
      <c r="BA41" s="120"/>
      <c r="BB41" s="120"/>
      <c r="BF41" s="120"/>
      <c r="BI41" s="120"/>
      <c r="BK41" s="120"/>
      <c r="BO41" s="120"/>
    </row>
    <row r="42" ht="18" customHeight="1">
      <c r="BM42" s="317">
        <v>55.178</v>
      </c>
    </row>
    <row r="43" spans="7:59" ht="18" customHeight="1">
      <c r="G43" s="120"/>
      <c r="AY43" s="195"/>
      <c r="AZ43" s="195"/>
      <c r="BA43" s="195"/>
      <c r="BB43" s="195"/>
      <c r="BC43" s="195"/>
      <c r="BD43" s="195"/>
      <c r="BE43" s="120"/>
      <c r="BG43" s="195"/>
    </row>
    <row r="44" spans="31:59" ht="18" customHeight="1">
      <c r="AE44" s="195"/>
      <c r="AF44" s="195"/>
      <c r="AY44" s="195"/>
      <c r="AZ44" s="195"/>
      <c r="BA44" s="195"/>
      <c r="BG44" s="195"/>
    </row>
    <row r="45" spans="2:88" ht="21" customHeight="1" thickBot="1">
      <c r="B45" s="212" t="s">
        <v>31</v>
      </c>
      <c r="C45" s="213" t="s">
        <v>59</v>
      </c>
      <c r="D45" s="213" t="s">
        <v>60</v>
      </c>
      <c r="E45" s="213" t="s">
        <v>61</v>
      </c>
      <c r="F45" s="214" t="s">
        <v>62</v>
      </c>
      <c r="G45" s="215"/>
      <c r="H45" s="213" t="s">
        <v>31</v>
      </c>
      <c r="I45" s="213" t="s">
        <v>59</v>
      </c>
      <c r="J45" s="226" t="s">
        <v>62</v>
      </c>
      <c r="K45" s="263"/>
      <c r="L45" s="213" t="s">
        <v>31</v>
      </c>
      <c r="M45" s="213" t="s">
        <v>59</v>
      </c>
      <c r="N45" s="213" t="s">
        <v>60</v>
      </c>
      <c r="O45" s="213" t="s">
        <v>61</v>
      </c>
      <c r="P45" s="224" t="s">
        <v>62</v>
      </c>
      <c r="Q45" s="225"/>
      <c r="R45" s="225"/>
      <c r="S45" s="226" t="s">
        <v>63</v>
      </c>
      <c r="T45" s="226"/>
      <c r="U45" s="225"/>
      <c r="V45" s="227"/>
      <c r="AM45" s="195"/>
      <c r="AO45" s="120"/>
      <c r="AV45" s="195"/>
      <c r="AW45" s="195"/>
      <c r="AX45" s="195"/>
      <c r="BG45" s="195"/>
      <c r="BP45" s="212" t="s">
        <v>31</v>
      </c>
      <c r="BQ45" s="213" t="s">
        <v>59</v>
      </c>
      <c r="BR45" s="213" t="s">
        <v>60</v>
      </c>
      <c r="BS45" s="213" t="s">
        <v>61</v>
      </c>
      <c r="BT45" s="224" t="s">
        <v>62</v>
      </c>
      <c r="BU45" s="225"/>
      <c r="BV45" s="225"/>
      <c r="BW45" s="340" t="s">
        <v>63</v>
      </c>
      <c r="BX45" s="340"/>
      <c r="BY45" s="225"/>
      <c r="BZ45" s="225"/>
      <c r="CA45" s="263"/>
      <c r="CB45" s="213" t="s">
        <v>31</v>
      </c>
      <c r="CC45" s="213" t="s">
        <v>59</v>
      </c>
      <c r="CD45" s="217" t="s">
        <v>62</v>
      </c>
      <c r="CE45" s="215"/>
      <c r="CF45" s="213" t="s">
        <v>31</v>
      </c>
      <c r="CG45" s="213" t="s">
        <v>59</v>
      </c>
      <c r="CH45" s="213" t="s">
        <v>60</v>
      </c>
      <c r="CI45" s="213" t="s">
        <v>61</v>
      </c>
      <c r="CJ45" s="216" t="s">
        <v>62</v>
      </c>
    </row>
    <row r="46" spans="2:88" ht="21" customHeight="1" thickTop="1">
      <c r="B46" s="136"/>
      <c r="C46" s="3"/>
      <c r="D46" s="3"/>
      <c r="E46" s="3"/>
      <c r="F46" s="2" t="s">
        <v>5</v>
      </c>
      <c r="G46" s="3"/>
      <c r="H46" s="3"/>
      <c r="I46" s="3"/>
      <c r="J46" s="3"/>
      <c r="K46" s="268"/>
      <c r="L46" s="3"/>
      <c r="M46" s="3"/>
      <c r="N46" s="3"/>
      <c r="O46" s="3"/>
      <c r="P46" s="3"/>
      <c r="Q46" s="2" t="s">
        <v>64</v>
      </c>
      <c r="R46" s="3"/>
      <c r="S46" s="3"/>
      <c r="T46" s="3"/>
      <c r="U46" s="3"/>
      <c r="V46" s="4"/>
      <c r="AP46" s="120"/>
      <c r="AV46" s="195"/>
      <c r="AW46" s="195"/>
      <c r="AX46" s="195"/>
      <c r="BG46" s="195"/>
      <c r="BP46" s="5"/>
      <c r="BQ46" s="3"/>
      <c r="BR46" s="3"/>
      <c r="BS46" s="3"/>
      <c r="BT46" s="3"/>
      <c r="BU46" s="2" t="s">
        <v>64</v>
      </c>
      <c r="BV46" s="3"/>
      <c r="BW46" s="3"/>
      <c r="BX46" s="3"/>
      <c r="BY46" s="3"/>
      <c r="BZ46" s="3"/>
      <c r="CA46" s="267"/>
      <c r="CB46" s="218"/>
      <c r="CC46" s="218"/>
      <c r="CD46" s="218"/>
      <c r="CE46" s="218"/>
      <c r="CF46" s="2" t="s">
        <v>5</v>
      </c>
      <c r="CG46" s="218"/>
      <c r="CH46" s="218"/>
      <c r="CI46" s="218"/>
      <c r="CJ46" s="219"/>
    </row>
    <row r="47" spans="2:88" ht="21" customHeight="1">
      <c r="B47" s="220"/>
      <c r="C47" s="221"/>
      <c r="D47" s="221"/>
      <c r="E47" s="221"/>
      <c r="F47" s="222"/>
      <c r="G47" s="222"/>
      <c r="H47" s="221"/>
      <c r="I47" s="221"/>
      <c r="J47" s="7"/>
      <c r="K47" s="264"/>
      <c r="L47" s="236"/>
      <c r="M47" s="236"/>
      <c r="N47" s="237"/>
      <c r="O47" s="238"/>
      <c r="P47" s="239"/>
      <c r="Q47" s="240"/>
      <c r="R47" s="241"/>
      <c r="S47" s="240"/>
      <c r="T47" s="241"/>
      <c r="V47" s="157"/>
      <c r="BP47" s="235"/>
      <c r="BQ47" s="236"/>
      <c r="BR47" s="237"/>
      <c r="BS47" s="238"/>
      <c r="BT47" s="239"/>
      <c r="BU47" s="240"/>
      <c r="BV47" s="241"/>
      <c r="BW47" s="240"/>
      <c r="BX47" s="241"/>
      <c r="BZ47" s="259"/>
      <c r="CA47" s="264"/>
      <c r="CB47" s="221"/>
      <c r="CC47" s="221"/>
      <c r="CD47" s="228"/>
      <c r="CE47" s="222"/>
      <c r="CF47" s="221"/>
      <c r="CG47" s="221"/>
      <c r="CH47" s="221"/>
      <c r="CI47" s="221"/>
      <c r="CJ47" s="223"/>
    </row>
    <row r="48" spans="2:88" ht="21" customHeight="1">
      <c r="B48" s="220"/>
      <c r="C48" s="221"/>
      <c r="D48" s="221"/>
      <c r="E48" s="221"/>
      <c r="F48" s="222"/>
      <c r="G48" s="229"/>
      <c r="H48" s="300">
        <v>2</v>
      </c>
      <c r="I48" s="313">
        <v>55.716</v>
      </c>
      <c r="J48" s="11" t="s">
        <v>76</v>
      </c>
      <c r="K48" s="265"/>
      <c r="L48" s="303">
        <v>4</v>
      </c>
      <c r="M48" s="314">
        <v>55.691</v>
      </c>
      <c r="N48" s="243">
        <v>-42</v>
      </c>
      <c r="O48" s="231">
        <f>M48+N48*0.001</f>
        <v>55.649</v>
      </c>
      <c r="P48" s="244" t="s">
        <v>65</v>
      </c>
      <c r="Q48" s="297" t="s">
        <v>111</v>
      </c>
      <c r="R48" s="241"/>
      <c r="S48" s="245"/>
      <c r="T48" s="241"/>
      <c r="V48" s="153"/>
      <c r="X48" s="195"/>
      <c r="Y48" s="7"/>
      <c r="BP48" s="298">
        <v>8</v>
      </c>
      <c r="BQ48" s="231">
        <v>55.466</v>
      </c>
      <c r="BR48" s="243">
        <v>42</v>
      </c>
      <c r="BS48" s="231">
        <f>BQ48+BR48*0.001</f>
        <v>55.508</v>
      </c>
      <c r="BT48" s="244" t="s">
        <v>65</v>
      </c>
      <c r="BU48" s="297" t="s">
        <v>99</v>
      </c>
      <c r="BV48" s="241"/>
      <c r="BW48" s="245"/>
      <c r="BX48" s="241"/>
      <c r="BZ48" s="241"/>
      <c r="CA48" s="265"/>
      <c r="CB48" s="300">
        <v>11</v>
      </c>
      <c r="CC48" s="17">
        <v>55.263</v>
      </c>
      <c r="CD48" s="233" t="s">
        <v>76</v>
      </c>
      <c r="CE48" s="229"/>
      <c r="CF48" s="221"/>
      <c r="CG48" s="221"/>
      <c r="CH48" s="221"/>
      <c r="CI48" s="221"/>
      <c r="CJ48" s="223"/>
    </row>
    <row r="49" spans="2:88" ht="21" customHeight="1">
      <c r="B49" s="220"/>
      <c r="C49" s="221"/>
      <c r="D49" s="221"/>
      <c r="E49" s="221"/>
      <c r="F49" s="222"/>
      <c r="G49" s="229"/>
      <c r="H49" s="221"/>
      <c r="I49" s="221"/>
      <c r="J49" s="7"/>
      <c r="K49" s="265"/>
      <c r="L49" s="300">
        <v>6</v>
      </c>
      <c r="M49" s="17">
        <v>55.626</v>
      </c>
      <c r="N49" s="243">
        <v>-51</v>
      </c>
      <c r="O49" s="231">
        <f>M49+N49*0.001</f>
        <v>55.574999999999996</v>
      </c>
      <c r="P49" s="244" t="s">
        <v>65</v>
      </c>
      <c r="Q49" s="297" t="s">
        <v>102</v>
      </c>
      <c r="R49" s="241"/>
      <c r="S49" s="245"/>
      <c r="T49" s="241"/>
      <c r="V49" s="153"/>
      <c r="AS49" s="211" t="s">
        <v>57</v>
      </c>
      <c r="BP49" s="235"/>
      <c r="BQ49" s="236"/>
      <c r="BR49" s="246"/>
      <c r="BS49" s="247"/>
      <c r="BT49" s="248"/>
      <c r="BU49" s="245"/>
      <c r="BV49" s="241"/>
      <c r="BW49" s="245"/>
      <c r="BX49" s="241"/>
      <c r="BZ49" s="241"/>
      <c r="CA49" s="265"/>
      <c r="CB49" s="221"/>
      <c r="CC49" s="221"/>
      <c r="CD49" s="228"/>
      <c r="CE49" s="229"/>
      <c r="CF49" s="221"/>
      <c r="CG49" s="221"/>
      <c r="CH49" s="221"/>
      <c r="CI49" s="221"/>
      <c r="CJ49" s="223"/>
    </row>
    <row r="50" spans="2:88" ht="21" customHeight="1">
      <c r="B50" s="302">
        <v>1</v>
      </c>
      <c r="C50" s="242">
        <v>55.758</v>
      </c>
      <c r="D50" s="230">
        <v>-51</v>
      </c>
      <c r="E50" s="231">
        <f>C50+D50*0.001</f>
        <v>55.707</v>
      </c>
      <c r="F50" s="161" t="s">
        <v>76</v>
      </c>
      <c r="G50" s="229"/>
      <c r="H50" s="300">
        <v>3</v>
      </c>
      <c r="I50" s="313">
        <v>55.725</v>
      </c>
      <c r="J50" s="11" t="s">
        <v>76</v>
      </c>
      <c r="K50" s="265"/>
      <c r="L50" s="303">
        <v>7</v>
      </c>
      <c r="M50" s="231">
        <v>55.562</v>
      </c>
      <c r="N50" s="230">
        <v>51</v>
      </c>
      <c r="O50" s="231">
        <f>M50+N50*0.001</f>
        <v>55.613</v>
      </c>
      <c r="P50" s="244" t="s">
        <v>65</v>
      </c>
      <c r="Q50" s="297" t="s">
        <v>103</v>
      </c>
      <c r="R50" s="241"/>
      <c r="S50" s="245"/>
      <c r="T50" s="241"/>
      <c r="V50" s="153"/>
      <c r="Z50" s="195"/>
      <c r="AS50" s="196" t="s">
        <v>58</v>
      </c>
      <c r="BP50" s="299">
        <v>9</v>
      </c>
      <c r="BQ50" s="17">
        <v>55.425</v>
      </c>
      <c r="BR50" s="243">
        <v>51</v>
      </c>
      <c r="BS50" s="231">
        <f>BQ50+BR50*0.001</f>
        <v>55.476</v>
      </c>
      <c r="BT50" s="244" t="s">
        <v>65</v>
      </c>
      <c r="BU50" s="297" t="s">
        <v>100</v>
      </c>
      <c r="BV50" s="7"/>
      <c r="BW50" s="245"/>
      <c r="BX50" s="7"/>
      <c r="BZ50" s="241"/>
      <c r="CA50" s="265"/>
      <c r="CB50" s="300">
        <v>12</v>
      </c>
      <c r="CC50" s="17">
        <v>55.216</v>
      </c>
      <c r="CD50" s="233" t="s">
        <v>76</v>
      </c>
      <c r="CE50" s="229"/>
      <c r="CF50" s="301">
        <v>14</v>
      </c>
      <c r="CG50" s="242">
        <v>55.04</v>
      </c>
      <c r="CH50" s="230">
        <v>51</v>
      </c>
      <c r="CI50" s="231">
        <f>CG50+CH50*0.001</f>
        <v>55.091</v>
      </c>
      <c r="CJ50" s="16" t="s">
        <v>76</v>
      </c>
    </row>
    <row r="51" spans="2:88" ht="21" customHeight="1">
      <c r="B51" s="220"/>
      <c r="C51" s="221"/>
      <c r="D51" s="221"/>
      <c r="E51" s="221"/>
      <c r="F51" s="222"/>
      <c r="G51" s="229"/>
      <c r="H51" s="221"/>
      <c r="I51" s="221"/>
      <c r="J51" s="11"/>
      <c r="K51" s="265"/>
      <c r="L51" s="221"/>
      <c r="M51" s="221"/>
      <c r="N51" s="221"/>
      <c r="O51" s="232"/>
      <c r="P51" s="248"/>
      <c r="Q51" s="245"/>
      <c r="R51" s="241"/>
      <c r="S51" s="245"/>
      <c r="T51" s="241"/>
      <c r="V51" s="153"/>
      <c r="AS51" s="196" t="s">
        <v>94</v>
      </c>
      <c r="BP51" s="235"/>
      <c r="BQ51" s="236"/>
      <c r="BR51" s="246"/>
      <c r="BS51" s="247"/>
      <c r="BT51" s="248"/>
      <c r="BU51" s="245"/>
      <c r="BV51" s="241"/>
      <c r="BW51" s="245"/>
      <c r="BX51" s="241"/>
      <c r="BZ51" s="241"/>
      <c r="CA51" s="265"/>
      <c r="CB51" s="221"/>
      <c r="CC51" s="221"/>
      <c r="CD51" s="228"/>
      <c r="CE51" s="229"/>
      <c r="CF51" s="221"/>
      <c r="CG51" s="221"/>
      <c r="CH51" s="221"/>
      <c r="CI51" s="221"/>
      <c r="CJ51" s="223"/>
    </row>
    <row r="52" spans="2:88" ht="21" customHeight="1">
      <c r="B52" s="220"/>
      <c r="C52" s="221"/>
      <c r="D52" s="221"/>
      <c r="E52" s="221"/>
      <c r="F52" s="222"/>
      <c r="G52" s="229"/>
      <c r="H52" s="300">
        <v>5</v>
      </c>
      <c r="I52" s="313">
        <v>55.682</v>
      </c>
      <c r="J52" s="11" t="s">
        <v>76</v>
      </c>
      <c r="K52" s="265"/>
      <c r="L52" s="234" t="s">
        <v>77</v>
      </c>
      <c r="M52" s="304">
        <v>55.656</v>
      </c>
      <c r="N52" s="305">
        <v>44</v>
      </c>
      <c r="O52" s="231">
        <f>M52+N52*0.001</f>
        <v>55.699999999999996</v>
      </c>
      <c r="P52" s="244" t="s">
        <v>65</v>
      </c>
      <c r="Q52" s="297" t="s">
        <v>109</v>
      </c>
      <c r="R52" s="241"/>
      <c r="S52" s="245"/>
      <c r="T52" s="241"/>
      <c r="V52" s="153"/>
      <c r="BP52" s="298">
        <v>10</v>
      </c>
      <c r="BQ52" s="231">
        <v>55.372</v>
      </c>
      <c r="BR52" s="243">
        <v>-51</v>
      </c>
      <c r="BS52" s="231">
        <f>BQ52+BR52*0.001</f>
        <v>55.321</v>
      </c>
      <c r="BT52" s="244" t="s">
        <v>65</v>
      </c>
      <c r="BU52" s="297" t="s">
        <v>101</v>
      </c>
      <c r="BV52" s="7"/>
      <c r="BW52" s="245"/>
      <c r="BX52" s="7"/>
      <c r="BZ52" s="241"/>
      <c r="CA52" s="265"/>
      <c r="CB52" s="300">
        <v>13</v>
      </c>
      <c r="CC52" s="17">
        <v>55.162</v>
      </c>
      <c r="CD52" s="233" t="s">
        <v>76</v>
      </c>
      <c r="CE52" s="229"/>
      <c r="CF52" s="221"/>
      <c r="CG52" s="221"/>
      <c r="CH52" s="221"/>
      <c r="CI52" s="221"/>
      <c r="CJ52" s="223"/>
    </row>
    <row r="53" spans="2:88" ht="21" customHeight="1" thickBot="1">
      <c r="B53" s="249"/>
      <c r="C53" s="250"/>
      <c r="D53" s="251"/>
      <c r="E53" s="251"/>
      <c r="F53" s="252"/>
      <c r="G53" s="20"/>
      <c r="H53" s="253"/>
      <c r="I53" s="250"/>
      <c r="J53" s="27"/>
      <c r="K53" s="266"/>
      <c r="L53" s="253"/>
      <c r="M53" s="250"/>
      <c r="N53" s="251"/>
      <c r="O53" s="251"/>
      <c r="P53" s="254"/>
      <c r="Q53" s="23"/>
      <c r="R53" s="255"/>
      <c r="S53" s="23"/>
      <c r="T53" s="255"/>
      <c r="U53" s="255"/>
      <c r="V53" s="256"/>
      <c r="AD53" s="123"/>
      <c r="AE53" s="124"/>
      <c r="BG53" s="123"/>
      <c r="BH53" s="124"/>
      <c r="BP53" s="249"/>
      <c r="BQ53" s="250"/>
      <c r="BR53" s="251"/>
      <c r="BS53" s="251"/>
      <c r="BT53" s="254"/>
      <c r="BU53" s="23"/>
      <c r="BV53" s="255"/>
      <c r="BW53" s="23"/>
      <c r="BX53" s="255"/>
      <c r="BY53" s="255"/>
      <c r="BZ53" s="255"/>
      <c r="CA53" s="266"/>
      <c r="CB53" s="253"/>
      <c r="CC53" s="250"/>
      <c r="CD53" s="257"/>
      <c r="CE53" s="20"/>
      <c r="CF53" s="253"/>
      <c r="CG53" s="250"/>
      <c r="CH53" s="251"/>
      <c r="CI53" s="251"/>
      <c r="CJ53" s="21"/>
    </row>
    <row r="54" ht="12.75" customHeight="1"/>
    <row r="55" spans="31:54" ht="12.75" customHeight="1">
      <c r="AE55" s="195"/>
      <c r="AF55" s="195"/>
      <c r="AG55" s="195"/>
      <c r="AH55" s="195"/>
      <c r="AI55" s="195"/>
      <c r="AJ55" s="195"/>
      <c r="AK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</row>
    <row r="56" spans="20:44" s="197" customFormat="1" ht="12.75" customHeight="1">
      <c r="T56"/>
      <c r="U56"/>
      <c r="V56"/>
      <c r="W56"/>
      <c r="X56"/>
      <c r="Y56"/>
      <c r="Z56"/>
      <c r="AA56"/>
      <c r="AB56"/>
      <c r="AC56"/>
      <c r="AD56"/>
      <c r="AN56"/>
      <c r="AO56"/>
      <c r="AP56"/>
      <c r="AQ56"/>
      <c r="AR56"/>
    </row>
    <row r="57" spans="82:86" ht="12.75">
      <c r="CD57" s="197"/>
      <c r="CE57" s="197"/>
      <c r="CF57" s="197"/>
      <c r="CG57" s="197"/>
      <c r="CH57" s="197"/>
    </row>
    <row r="58" spans="82:86" ht="12.75">
      <c r="CD58" s="197"/>
      <c r="CE58" s="197"/>
      <c r="CF58" s="197"/>
      <c r="CG58" s="197"/>
      <c r="CH58" s="197"/>
    </row>
    <row r="59" spans="82:86" ht="12.75">
      <c r="CD59" s="197"/>
      <c r="CE59" s="197"/>
      <c r="CF59" s="197"/>
      <c r="CG59" s="197"/>
      <c r="CH59" s="197"/>
    </row>
    <row r="60" spans="82:86" ht="12.75">
      <c r="CD60" s="197"/>
      <c r="CE60" s="197"/>
      <c r="CF60" s="197"/>
      <c r="CG60" s="197"/>
      <c r="CH60" s="197"/>
    </row>
    <row r="61" spans="82:86" ht="12.75">
      <c r="CD61" s="197"/>
      <c r="CE61" s="197"/>
      <c r="CF61" s="197"/>
      <c r="CG61" s="197"/>
      <c r="CH61" s="197"/>
    </row>
  </sheetData>
  <sheetProtection password="E755" sheet="1" objects="1" scenarios="1"/>
  <mergeCells count="15">
    <mergeCell ref="R3:S3"/>
    <mergeCell ref="AB3:AC3"/>
    <mergeCell ref="BJ3:BK3"/>
    <mergeCell ref="BN4:BQ4"/>
    <mergeCell ref="V4:Y4"/>
    <mergeCell ref="V2:Y2"/>
    <mergeCell ref="V3:Y3"/>
    <mergeCell ref="BT3:BU3"/>
    <mergeCell ref="BN2:BQ2"/>
    <mergeCell ref="BN3:BQ3"/>
    <mergeCell ref="CF17:CG17"/>
    <mergeCell ref="CB16:CG16"/>
    <mergeCell ref="CB17:CC17"/>
    <mergeCell ref="BW45:BX45"/>
    <mergeCell ref="CD17:CE1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1313283" r:id="rId1"/>
    <oleObject progId="Paint.Picture" shapeId="1381796" r:id="rId2"/>
    <oleObject progId="Paint.Picture" shapeId="138898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2009-02-25T10:44:29Z</cp:lastPrinted>
  <dcterms:created xsi:type="dcterms:W3CDTF">2003-01-10T15:39:03Z</dcterms:created>
  <dcterms:modified xsi:type="dcterms:W3CDTF">2009-03-09T11:55:27Z</dcterms:modified>
  <cp:category/>
  <cp:version/>
  <cp:contentType/>
  <cp:contentStatus/>
</cp:coreProperties>
</file>