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Moravská Třebová" sheetId="2" r:id="rId2"/>
  </sheets>
  <definedNames/>
  <calcPr fullCalcOnLoad="1"/>
</workbook>
</file>

<file path=xl/sharedStrings.xml><?xml version="1.0" encoding="utf-8"?>
<sst xmlns="http://schemas.openxmlformats.org/spreadsheetml/2006/main" count="160" uniqueCount="97">
  <si>
    <t>Návěstidla  -  ŽST</t>
  </si>
  <si>
    <t>Vjezdová</t>
  </si>
  <si>
    <t>Seřaďovací</t>
  </si>
  <si>
    <t>Obvod  výpravčího</t>
  </si>
  <si>
    <t>Traťové</t>
  </si>
  <si>
    <t>zabezpečovací</t>
  </si>
  <si>
    <t>Stanice  bez</t>
  </si>
  <si>
    <t>Staniční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</si>
  <si>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</si>
  <si>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</si>
  <si>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</si>
  <si>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</si>
  <si>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</si>
  <si>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</si>
  <si>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</si>
  <si>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</si>
  <si>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</si>
  <si>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</si>
  <si>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</si>
  <si>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</si>
  <si>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</si>
  <si>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</si>
  <si>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</si>
  <si>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</si>
  <si>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</si>
  <si>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</si>
  <si>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</si>
  <si>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</si>
  <si>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</si>
  <si>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</si>
  <si>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</si>
  <si>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</si>
  <si>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</si>
  <si>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</si>
  <si>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</si>
  <si>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</si>
  <si>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</si>
  <si>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</si>
  <si>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</si>
  <si>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</si>
  <si>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</si>
  <si>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</si>
  <si>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</si>
  <si>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</si>
  <si>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</si>
  <si>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</si>
  <si>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</si>
  <si>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</si>
  <si>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</si>
  <si>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</si>
  <si>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</si>
  <si>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č. I,  úrovňové, jednostranné vnitřní</t>
  </si>
  <si>
    <t>proj. - 00</t>
  </si>
  <si>
    <t>výpravčí</t>
  </si>
  <si>
    <t>při jízdě do odbočky - rychlost 40 km/h</t>
  </si>
  <si>
    <t>výpravčí  //  člen doprovodu N vlaku hlásí osobně</t>
  </si>
  <si>
    <t>00  //  60</t>
  </si>
  <si>
    <t>člen doprovodu N vlaku hlásí osobně</t>
  </si>
  <si>
    <t>Km  56,631</t>
  </si>
  <si>
    <t>XI. / 2010</t>
  </si>
  <si>
    <t>Odklon osy</t>
  </si>
  <si>
    <t>;</t>
  </si>
  <si>
    <t>Směr  :  Mladějov na Moravě</t>
  </si>
  <si>
    <t>provoz podle D - 3</t>
  </si>
  <si>
    <t>TsK</t>
  </si>
  <si>
    <t>Směr  :  Městečko Trnávka</t>
  </si>
  <si>
    <t>Odjezdová  -  skupinová</t>
  </si>
  <si>
    <t>S CH</t>
  </si>
  <si>
    <t>L T</t>
  </si>
  <si>
    <t>Vk 2</t>
  </si>
  <si>
    <t>Vk 3</t>
  </si>
  <si>
    <t>výměnový zámek v závislosti na v.č. 5</t>
  </si>
  <si>
    <t>výměnový zámek v závislosti na v.č. 4</t>
  </si>
  <si>
    <t>KVk 1</t>
  </si>
  <si>
    <t>typ  ZZ - 500 se světelnými návěstidly</t>
  </si>
  <si>
    <t>Rádiové spojení  ( síť SRD )</t>
  </si>
  <si>
    <t>Kód : 16</t>
  </si>
  <si>
    <t>km 56,438 = 0,000 vleč.</t>
  </si>
  <si>
    <t>výměnový zámek, klíč v.č. 4 / 3 držen v ÚZ</t>
  </si>
  <si>
    <t>Výhybkář  -  1 *)</t>
  </si>
  <si>
    <t>Obvod  výhybkáře</t>
  </si>
  <si>
    <t>výměnový zámek, klíč v.č. 5 / 7 držen v ÚZ</t>
  </si>
  <si>
    <t>závislost návěstidel na výhybkách pomocí EMZ cestového, směrového a návěstního řadiče</t>
  </si>
  <si>
    <t>výsledné klíče od výhybek a výkolejek jsou drženy v ústředním zámku.v DK</t>
  </si>
  <si>
    <t>výpravčí  //</t>
  </si>
  <si>
    <t>zast. - 00  //  60</t>
  </si>
  <si>
    <t>Kód :  20</t>
  </si>
  <si>
    <t>dirigující dispečer pro trať D3 Chornice - Třebovice v Čechách</t>
  </si>
  <si>
    <t>Přenosné  elektromechanické  zab. zařízení</t>
  </si>
  <si>
    <t>výměnový zámek v závislosti na Vk 1, klíč Vk 1 / 2 držen v ÚZ</t>
  </si>
  <si>
    <t>výměnové zámky do obou směrů, klíče v.č.1 drženy v ÚZ</t>
  </si>
  <si>
    <t>výměnový zámek v závislosti na Vk 3, klíč Vk 3 / 9 držen v ÚZ</t>
  </si>
  <si>
    <t>výměnové zámky do obou směrů, klíče v.č.8 drženy v ÚZ</t>
  </si>
  <si>
    <t>výměnový zámek v závislosti na Vk 2, klíč Vk 2 / 6 držen v ÚZ</t>
  </si>
  <si>
    <t>Výpravčí  -  1</t>
  </si>
  <si>
    <t>* ) = obsazení v době stanovené rozvrhem služby. V době nepřítomnosti přebírá jeho povinnosti výpravčí.</t>
  </si>
  <si>
    <t>Vlečka č.: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</si>
</sst>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2"/>
    </font>
    <font>
      <sz val="14"/>
      <color indexed="10"/>
      <name val="Arial CE"/>
      <family val="2"/>
    </font>
    <font>
      <b/>
      <u val="single"/>
      <sz val="14"/>
      <name val="Arial CE"/>
      <family val="2"/>
    </font>
    <font>
      <i/>
      <sz val="14"/>
      <name val="Times New Roman CE"/>
      <family val="0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0" xfId="20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2" xfId="0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164" fontId="27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8" fillId="0" borderId="0" xfId="0" applyFont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2" fillId="5" borderId="49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33" fillId="0" borderId="41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0" fillId="0" borderId="42" xfId="20" applyNumberFormat="1" applyFont="1" applyBorder="1" applyAlignment="1">
      <alignment horizontal="center" vertical="center"/>
      <protection/>
    </xf>
    <xf numFmtId="1" fontId="41" fillId="0" borderId="1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2" fillId="0" borderId="4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164" fontId="27" fillId="0" borderId="41" xfId="0" applyNumberFormat="1" applyFont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0" fillId="4" borderId="6" xfId="0" applyFont="1" applyFill="1" applyBorder="1" applyAlignment="1">
      <alignment horizontal="center" vertical="center"/>
    </xf>
    <xf numFmtId="164" fontId="43" fillId="0" borderId="41" xfId="20" applyNumberFormat="1" applyFont="1" applyBorder="1" applyAlignment="1">
      <alignment vertical="center"/>
      <protection/>
    </xf>
    <xf numFmtId="164" fontId="43" fillId="0" borderId="41" xfId="20" applyNumberFormat="1" applyFont="1" applyBorder="1" applyAlignment="1">
      <alignment vertical="center"/>
      <protection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18" fillId="0" borderId="22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indent="1"/>
    </xf>
    <xf numFmtId="0" fontId="31" fillId="0" borderId="41" xfId="0" applyNumberFormat="1" applyFont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164" fontId="41" fillId="0" borderId="41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0" fillId="0" borderId="65" xfId="0" applyBorder="1" applyAlignment="1">
      <alignment/>
    </xf>
    <xf numFmtId="0" fontId="0" fillId="0" borderId="22" xfId="0" applyFont="1" applyBorder="1" applyAlignment="1">
      <alignment/>
    </xf>
    <xf numFmtId="0" fontId="2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46" fillId="0" borderId="41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9" fillId="3" borderId="66" xfId="0" applyFont="1" applyFill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61" xfId="20" applyFont="1" applyFill="1" applyBorder="1" applyAlignment="1">
      <alignment horizontal="center" vertical="center"/>
      <protection/>
    </xf>
    <xf numFmtId="0" fontId="13" fillId="6" borderId="61" xfId="20" applyFont="1" applyFill="1" applyBorder="1" applyAlignment="1" quotePrefix="1">
      <alignment horizontal="center" vertical="center"/>
      <protection/>
    </xf>
    <xf numFmtId="0" fontId="10" fillId="6" borderId="67" xfId="20" applyFont="1" applyFill="1" applyBorder="1" applyAlignment="1">
      <alignment horizontal="center" vertical="center"/>
      <protection/>
    </xf>
    <xf numFmtId="0" fontId="10" fillId="6" borderId="68" xfId="20" applyFont="1" applyFill="1" applyBorder="1" applyAlignment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  <xf numFmtId="0" fontId="11" fillId="3" borderId="6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266700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" name="Line 620"/>
        <xdr:cNvSpPr>
          <a:spLocks/>
        </xdr:cNvSpPr>
      </xdr:nvSpPr>
      <xdr:spPr>
        <a:xfrm flipV="1">
          <a:off x="48634650" y="7124700"/>
          <a:ext cx="16125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266700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4900850" y="655320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108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22</xdr:row>
      <xdr:rowOff>152400</xdr:rowOff>
    </xdr:from>
    <xdr:to>
      <xdr:col>29</xdr:col>
      <xdr:colOff>266700</xdr:colOff>
      <xdr:row>23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08407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6438900"/>
          <a:ext cx="10106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Moravská  Třebová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5396150" y="102108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495300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7125950" y="5867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69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69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114300</xdr:rowOff>
    </xdr:from>
    <xdr:to>
      <xdr:col>30</xdr:col>
      <xdr:colOff>476250</xdr:colOff>
      <xdr:row>22</xdr:row>
      <xdr:rowOff>152400</xdr:rowOff>
    </xdr:to>
    <xdr:sp>
      <xdr:nvSpPr>
        <xdr:cNvPr id="20" name="Line 25"/>
        <xdr:cNvSpPr>
          <a:spLocks/>
        </xdr:cNvSpPr>
      </xdr:nvSpPr>
      <xdr:spPr>
        <a:xfrm flipH="1">
          <a:off x="21583650" y="57531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21" name="Line 27"/>
        <xdr:cNvSpPr>
          <a:spLocks/>
        </xdr:cNvSpPr>
      </xdr:nvSpPr>
      <xdr:spPr>
        <a:xfrm flipH="1" flipV="1">
          <a:off x="43414950" y="6438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69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69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695325</xdr:colOff>
      <xdr:row>19</xdr:row>
      <xdr:rowOff>0</xdr:rowOff>
    </xdr:from>
    <xdr:to>
      <xdr:col>42</xdr:col>
      <xdr:colOff>466725</xdr:colOff>
      <xdr:row>21</xdr:row>
      <xdr:rowOff>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56125" y="4953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27" name="Line 37"/>
        <xdr:cNvSpPr>
          <a:spLocks/>
        </xdr:cNvSpPr>
      </xdr:nvSpPr>
      <xdr:spPr>
        <a:xfrm>
          <a:off x="411861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152400</xdr:rowOff>
    </xdr:from>
    <xdr:to>
      <xdr:col>57</xdr:col>
      <xdr:colOff>247650</xdr:colOff>
      <xdr:row>23</xdr:row>
      <xdr:rowOff>0</xdr:rowOff>
    </xdr:to>
    <xdr:sp>
      <xdr:nvSpPr>
        <xdr:cNvPr id="28" name="Line 38"/>
        <xdr:cNvSpPr>
          <a:spLocks/>
        </xdr:cNvSpPr>
      </xdr:nvSpPr>
      <xdr:spPr>
        <a:xfrm>
          <a:off x="419290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9" name="Line 40"/>
        <xdr:cNvSpPr>
          <a:spLocks/>
        </xdr:cNvSpPr>
      </xdr:nvSpPr>
      <xdr:spPr>
        <a:xfrm flipV="1">
          <a:off x="20097750" y="71247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65</xdr:col>
      <xdr:colOff>266700</xdr:colOff>
      <xdr:row>28</xdr:row>
      <xdr:rowOff>114300</xdr:rowOff>
    </xdr:to>
    <xdr:sp>
      <xdr:nvSpPr>
        <xdr:cNvPr id="30" name="Line 41"/>
        <xdr:cNvSpPr>
          <a:spLocks/>
        </xdr:cNvSpPr>
      </xdr:nvSpPr>
      <xdr:spPr>
        <a:xfrm flipV="1">
          <a:off x="33337500" y="712470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1" name="Line 45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2" name="Line 46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3" name="Line 50"/>
        <xdr:cNvSpPr>
          <a:spLocks/>
        </xdr:cNvSpPr>
      </xdr:nvSpPr>
      <xdr:spPr>
        <a:xfrm flipH="1" flipV="1">
          <a:off x="14897100" y="6438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4" name="Line 64"/>
        <xdr:cNvSpPr>
          <a:spLocks/>
        </xdr:cNvSpPr>
      </xdr:nvSpPr>
      <xdr:spPr>
        <a:xfrm>
          <a:off x="19354800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66</xdr:col>
      <xdr:colOff>685800</xdr:colOff>
      <xdr:row>22</xdr:row>
      <xdr:rowOff>114300</xdr:rowOff>
    </xdr:to>
    <xdr:sp>
      <xdr:nvSpPr>
        <xdr:cNvPr id="35" name="Line 123"/>
        <xdr:cNvSpPr>
          <a:spLocks/>
        </xdr:cNvSpPr>
      </xdr:nvSpPr>
      <xdr:spPr>
        <a:xfrm flipV="1">
          <a:off x="33108900" y="5753100"/>
          <a:ext cx="1645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36" name="Line 394"/>
        <xdr:cNvSpPr>
          <a:spLocks/>
        </xdr:cNvSpPr>
      </xdr:nvSpPr>
      <xdr:spPr>
        <a:xfrm>
          <a:off x="1861185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7" name="Line 399"/>
        <xdr:cNvSpPr>
          <a:spLocks/>
        </xdr:cNvSpPr>
      </xdr:nvSpPr>
      <xdr:spPr>
        <a:xfrm flipH="1" flipV="1">
          <a:off x="44157900" y="6477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55</xdr:col>
      <xdr:colOff>247650</xdr:colOff>
      <xdr:row>31</xdr:row>
      <xdr:rowOff>114300</xdr:rowOff>
    </xdr:to>
    <xdr:sp>
      <xdr:nvSpPr>
        <xdr:cNvPr id="38" name="Line 432"/>
        <xdr:cNvSpPr>
          <a:spLocks/>
        </xdr:cNvSpPr>
      </xdr:nvSpPr>
      <xdr:spPr>
        <a:xfrm flipV="1">
          <a:off x="33099375" y="7810500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39" name="Line 433"/>
        <xdr:cNvSpPr>
          <a:spLocks/>
        </xdr:cNvSpPr>
      </xdr:nvSpPr>
      <xdr:spPr>
        <a:xfrm flipV="1">
          <a:off x="22326600" y="7810500"/>
          <a:ext cx="10334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40" name="Line 434"/>
        <xdr:cNvSpPr>
          <a:spLocks/>
        </xdr:cNvSpPr>
      </xdr:nvSpPr>
      <xdr:spPr>
        <a:xfrm>
          <a:off x="21593175" y="77724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180975</xdr:rowOff>
    </xdr:from>
    <xdr:to>
      <xdr:col>27</xdr:col>
      <xdr:colOff>266700</xdr:colOff>
      <xdr:row>30</xdr:row>
      <xdr:rowOff>114300</xdr:rowOff>
    </xdr:to>
    <xdr:sp>
      <xdr:nvSpPr>
        <xdr:cNvPr id="41" name="Line 435"/>
        <xdr:cNvSpPr>
          <a:spLocks/>
        </xdr:cNvSpPr>
      </xdr:nvSpPr>
      <xdr:spPr>
        <a:xfrm>
          <a:off x="19354800" y="74199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2" name="Oval 438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0</xdr:colOff>
      <xdr:row>22</xdr:row>
      <xdr:rowOff>114300</xdr:rowOff>
    </xdr:from>
    <xdr:to>
      <xdr:col>20</xdr:col>
      <xdr:colOff>495300</xdr:colOff>
      <xdr:row>22</xdr:row>
      <xdr:rowOff>114300</xdr:rowOff>
    </xdr:to>
    <xdr:sp>
      <xdr:nvSpPr>
        <xdr:cNvPr id="43" name="Line 439"/>
        <xdr:cNvSpPr>
          <a:spLocks/>
        </xdr:cNvSpPr>
      </xdr:nvSpPr>
      <xdr:spPr>
        <a:xfrm flipV="1">
          <a:off x="4000500" y="5753100"/>
          <a:ext cx="10896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0</xdr:rowOff>
    </xdr:from>
    <xdr:to>
      <xdr:col>26</xdr:col>
      <xdr:colOff>495300</xdr:colOff>
      <xdr:row>29</xdr:row>
      <xdr:rowOff>180975</xdr:rowOff>
    </xdr:to>
    <xdr:sp>
      <xdr:nvSpPr>
        <xdr:cNvPr id="44" name="Line 440"/>
        <xdr:cNvSpPr>
          <a:spLocks/>
        </xdr:cNvSpPr>
      </xdr:nvSpPr>
      <xdr:spPr>
        <a:xfrm>
          <a:off x="17125950" y="6781800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5" name="Line 441"/>
        <xdr:cNvSpPr>
          <a:spLocks/>
        </xdr:cNvSpPr>
      </xdr:nvSpPr>
      <xdr:spPr>
        <a:xfrm>
          <a:off x="20840700" y="769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38</xdr:row>
      <xdr:rowOff>114300</xdr:rowOff>
    </xdr:from>
    <xdr:to>
      <xdr:col>44</xdr:col>
      <xdr:colOff>276225</xdr:colOff>
      <xdr:row>38</xdr:row>
      <xdr:rowOff>114300</xdr:rowOff>
    </xdr:to>
    <xdr:sp>
      <xdr:nvSpPr>
        <xdr:cNvPr id="46" name="Line 445"/>
        <xdr:cNvSpPr>
          <a:spLocks/>
        </xdr:cNvSpPr>
      </xdr:nvSpPr>
      <xdr:spPr>
        <a:xfrm flipV="1">
          <a:off x="16163925" y="9410700"/>
          <a:ext cx="16497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38</xdr:row>
      <xdr:rowOff>0</xdr:rowOff>
    </xdr:from>
    <xdr:to>
      <xdr:col>52</xdr:col>
      <xdr:colOff>476250</xdr:colOff>
      <xdr:row>38</xdr:row>
      <xdr:rowOff>76200</xdr:rowOff>
    </xdr:to>
    <xdr:sp>
      <xdr:nvSpPr>
        <xdr:cNvPr id="47" name="Line 448"/>
        <xdr:cNvSpPr>
          <a:spLocks/>
        </xdr:cNvSpPr>
      </xdr:nvSpPr>
      <xdr:spPr>
        <a:xfrm flipV="1">
          <a:off x="38214300" y="929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38</xdr:row>
      <xdr:rowOff>76200</xdr:rowOff>
    </xdr:from>
    <xdr:to>
      <xdr:col>51</xdr:col>
      <xdr:colOff>247650</xdr:colOff>
      <xdr:row>38</xdr:row>
      <xdr:rowOff>114300</xdr:rowOff>
    </xdr:to>
    <xdr:sp>
      <xdr:nvSpPr>
        <xdr:cNvPr id="48" name="Line 449"/>
        <xdr:cNvSpPr>
          <a:spLocks/>
        </xdr:cNvSpPr>
      </xdr:nvSpPr>
      <xdr:spPr>
        <a:xfrm flipV="1">
          <a:off x="37471350" y="937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47625</xdr:rowOff>
    </xdr:from>
    <xdr:to>
      <xdr:col>62</xdr:col>
      <xdr:colOff>495300</xdr:colOff>
      <xdr:row>27</xdr:row>
      <xdr:rowOff>0</xdr:rowOff>
    </xdr:to>
    <xdr:sp>
      <xdr:nvSpPr>
        <xdr:cNvPr id="49" name="Line 452"/>
        <xdr:cNvSpPr>
          <a:spLocks/>
        </xdr:cNvSpPr>
      </xdr:nvSpPr>
      <xdr:spPr>
        <a:xfrm>
          <a:off x="44157900" y="6143625"/>
          <a:ext cx="224790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0</xdr:rowOff>
    </xdr:from>
    <xdr:to>
      <xdr:col>58</xdr:col>
      <xdr:colOff>476250</xdr:colOff>
      <xdr:row>23</xdr:row>
      <xdr:rowOff>114300</xdr:rowOff>
    </xdr:to>
    <xdr:sp>
      <xdr:nvSpPr>
        <xdr:cNvPr id="50" name="Line 453"/>
        <xdr:cNvSpPr>
          <a:spLocks/>
        </xdr:cNvSpPr>
      </xdr:nvSpPr>
      <xdr:spPr>
        <a:xfrm>
          <a:off x="42672000" y="5867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51" name="Line 454"/>
        <xdr:cNvSpPr>
          <a:spLocks/>
        </xdr:cNvSpPr>
      </xdr:nvSpPr>
      <xdr:spPr>
        <a:xfrm flipV="1">
          <a:off x="14897100" y="5753100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7696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30</xdr:row>
      <xdr:rowOff>114300</xdr:rowOff>
    </xdr:from>
    <xdr:to>
      <xdr:col>28</xdr:col>
      <xdr:colOff>495300</xdr:colOff>
      <xdr:row>31</xdr:row>
      <xdr:rowOff>0</xdr:rowOff>
    </xdr:to>
    <xdr:sp>
      <xdr:nvSpPr>
        <xdr:cNvPr id="56" name="Line 558"/>
        <xdr:cNvSpPr>
          <a:spLocks/>
        </xdr:cNvSpPr>
      </xdr:nvSpPr>
      <xdr:spPr>
        <a:xfrm>
          <a:off x="20097750" y="7581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114300</xdr:rowOff>
    </xdr:from>
    <xdr:to>
      <xdr:col>62</xdr:col>
      <xdr:colOff>495300</xdr:colOff>
      <xdr:row>31</xdr:row>
      <xdr:rowOff>0</xdr:rowOff>
    </xdr:to>
    <xdr:sp>
      <xdr:nvSpPr>
        <xdr:cNvPr id="57" name="Line 621"/>
        <xdr:cNvSpPr>
          <a:spLocks/>
        </xdr:cNvSpPr>
      </xdr:nvSpPr>
      <xdr:spPr>
        <a:xfrm flipV="1">
          <a:off x="42672000" y="71247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0</xdr:rowOff>
    </xdr:from>
    <xdr:to>
      <xdr:col>57</xdr:col>
      <xdr:colOff>247650</xdr:colOff>
      <xdr:row>31</xdr:row>
      <xdr:rowOff>76200</xdr:rowOff>
    </xdr:to>
    <xdr:sp>
      <xdr:nvSpPr>
        <xdr:cNvPr id="58" name="Line 622"/>
        <xdr:cNvSpPr>
          <a:spLocks/>
        </xdr:cNvSpPr>
      </xdr:nvSpPr>
      <xdr:spPr>
        <a:xfrm flipV="1">
          <a:off x="41929050" y="769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76200</xdr:rowOff>
    </xdr:from>
    <xdr:to>
      <xdr:col>56</xdr:col>
      <xdr:colOff>476250</xdr:colOff>
      <xdr:row>31</xdr:row>
      <xdr:rowOff>114300</xdr:rowOff>
    </xdr:to>
    <xdr:sp>
      <xdr:nvSpPr>
        <xdr:cNvPr id="59" name="Line 623"/>
        <xdr:cNvSpPr>
          <a:spLocks/>
        </xdr:cNvSpPr>
      </xdr:nvSpPr>
      <xdr:spPr>
        <a:xfrm flipV="1">
          <a:off x="41186100" y="7772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65</xdr:col>
      <xdr:colOff>247650</xdr:colOff>
      <xdr:row>37</xdr:row>
      <xdr:rowOff>114300</xdr:rowOff>
    </xdr:to>
    <xdr:sp>
      <xdr:nvSpPr>
        <xdr:cNvPr id="60" name="Line 624"/>
        <xdr:cNvSpPr>
          <a:spLocks/>
        </xdr:cNvSpPr>
      </xdr:nvSpPr>
      <xdr:spPr>
        <a:xfrm flipV="1">
          <a:off x="39700200" y="7353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152400</xdr:rowOff>
    </xdr:from>
    <xdr:to>
      <xdr:col>67</xdr:col>
      <xdr:colOff>247650</xdr:colOff>
      <xdr:row>29</xdr:row>
      <xdr:rowOff>0</xdr:rowOff>
    </xdr:to>
    <xdr:sp>
      <xdr:nvSpPr>
        <xdr:cNvPr id="61" name="Line 625"/>
        <xdr:cNvSpPr>
          <a:spLocks/>
        </xdr:cNvSpPr>
      </xdr:nvSpPr>
      <xdr:spPr>
        <a:xfrm flipV="1">
          <a:off x="49358550" y="7162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495300</xdr:colOff>
      <xdr:row>28</xdr:row>
      <xdr:rowOff>152400</xdr:rowOff>
    </xdr:to>
    <xdr:sp>
      <xdr:nvSpPr>
        <xdr:cNvPr id="62" name="Line 626"/>
        <xdr:cNvSpPr>
          <a:spLocks/>
        </xdr:cNvSpPr>
      </xdr:nvSpPr>
      <xdr:spPr>
        <a:xfrm flipV="1">
          <a:off x="50101500" y="712470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114300</xdr:rowOff>
    </xdr:to>
    <xdr:sp>
      <xdr:nvSpPr>
        <xdr:cNvPr id="63" name="Line 627"/>
        <xdr:cNvSpPr>
          <a:spLocks/>
        </xdr:cNvSpPr>
      </xdr:nvSpPr>
      <xdr:spPr>
        <a:xfrm flipV="1">
          <a:off x="48615600" y="7239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37</xdr:row>
      <xdr:rowOff>114300</xdr:rowOff>
    </xdr:from>
    <xdr:to>
      <xdr:col>53</xdr:col>
      <xdr:colOff>247650</xdr:colOff>
      <xdr:row>38</xdr:row>
      <xdr:rowOff>0</xdr:rowOff>
    </xdr:to>
    <xdr:sp>
      <xdr:nvSpPr>
        <xdr:cNvPr id="64" name="Line 628"/>
        <xdr:cNvSpPr>
          <a:spLocks/>
        </xdr:cNvSpPr>
      </xdr:nvSpPr>
      <xdr:spPr>
        <a:xfrm flipV="1">
          <a:off x="38957250" y="918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0</xdr:rowOff>
    </xdr:from>
    <xdr:to>
      <xdr:col>20</xdr:col>
      <xdr:colOff>495300</xdr:colOff>
      <xdr:row>19</xdr:row>
      <xdr:rowOff>0</xdr:rowOff>
    </xdr:to>
    <xdr:sp>
      <xdr:nvSpPr>
        <xdr:cNvPr id="65" name="Line 630"/>
        <xdr:cNvSpPr>
          <a:spLocks/>
        </xdr:cNvSpPr>
      </xdr:nvSpPr>
      <xdr:spPr>
        <a:xfrm>
          <a:off x="14897100" y="4724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66" name="Group 631"/>
        <xdr:cNvGrpSpPr>
          <a:grpSpLocks noChangeAspect="1"/>
        </xdr:cNvGrpSpPr>
      </xdr:nvGrpSpPr>
      <xdr:grpSpPr>
        <a:xfrm>
          <a:off x="147447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20</xdr:row>
      <xdr:rowOff>209550</xdr:rowOff>
    </xdr:from>
    <xdr:to>
      <xdr:col>30</xdr:col>
      <xdr:colOff>628650</xdr:colOff>
      <xdr:row>22</xdr:row>
      <xdr:rowOff>114300</xdr:rowOff>
    </xdr:to>
    <xdr:grpSp>
      <xdr:nvGrpSpPr>
        <xdr:cNvPr id="69" name="Group 634"/>
        <xdr:cNvGrpSpPr>
          <a:grpSpLocks noChangeAspect="1"/>
        </xdr:cNvGrpSpPr>
      </xdr:nvGrpSpPr>
      <xdr:grpSpPr>
        <a:xfrm>
          <a:off x="221551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6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23</xdr:row>
      <xdr:rowOff>219075</xdr:rowOff>
    </xdr:from>
    <xdr:to>
      <xdr:col>23</xdr:col>
      <xdr:colOff>419100</xdr:colOff>
      <xdr:row>25</xdr:row>
      <xdr:rowOff>114300</xdr:rowOff>
    </xdr:to>
    <xdr:grpSp>
      <xdr:nvGrpSpPr>
        <xdr:cNvPr id="72" name="Group 646"/>
        <xdr:cNvGrpSpPr>
          <a:grpSpLocks noChangeAspect="1"/>
        </xdr:cNvGrpSpPr>
      </xdr:nvGrpSpPr>
      <xdr:grpSpPr>
        <a:xfrm>
          <a:off x="169640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0</xdr:rowOff>
    </xdr:from>
    <xdr:to>
      <xdr:col>23</xdr:col>
      <xdr:colOff>266700</xdr:colOff>
      <xdr:row>27</xdr:row>
      <xdr:rowOff>95250</xdr:rowOff>
    </xdr:to>
    <xdr:sp>
      <xdr:nvSpPr>
        <xdr:cNvPr id="75" name="Line 650"/>
        <xdr:cNvSpPr>
          <a:spLocks noChangeAspect="1"/>
        </xdr:cNvSpPr>
      </xdr:nvSpPr>
      <xdr:spPr>
        <a:xfrm flipH="1">
          <a:off x="17125950" y="6781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27</xdr:row>
      <xdr:rowOff>95250</xdr:rowOff>
    </xdr:from>
    <xdr:to>
      <xdr:col>23</xdr:col>
      <xdr:colOff>419100</xdr:colOff>
      <xdr:row>28</xdr:row>
      <xdr:rowOff>133350</xdr:rowOff>
    </xdr:to>
    <xdr:sp>
      <xdr:nvSpPr>
        <xdr:cNvPr id="76" name="Oval 651"/>
        <xdr:cNvSpPr>
          <a:spLocks noChangeAspect="1"/>
        </xdr:cNvSpPr>
      </xdr:nvSpPr>
      <xdr:spPr>
        <a:xfrm>
          <a:off x="16964025" y="6877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7" name="Line 654"/>
        <xdr:cNvSpPr>
          <a:spLocks/>
        </xdr:cNvSpPr>
      </xdr:nvSpPr>
      <xdr:spPr>
        <a:xfrm flipH="1">
          <a:off x="3996690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8" name="Line 655"/>
        <xdr:cNvSpPr>
          <a:spLocks/>
        </xdr:cNvSpPr>
      </xdr:nvSpPr>
      <xdr:spPr>
        <a:xfrm flipH="1">
          <a:off x="3996690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24</xdr:row>
      <xdr:rowOff>0</xdr:rowOff>
    </xdr:from>
    <xdr:to>
      <xdr:col>28</xdr:col>
      <xdr:colOff>514350</xdr:colOff>
      <xdr:row>25</xdr:row>
      <xdr:rowOff>0</xdr:rowOff>
    </xdr:to>
    <xdr:grpSp>
      <xdr:nvGrpSpPr>
        <xdr:cNvPr id="79" name="Group 657"/>
        <xdr:cNvGrpSpPr>
          <a:grpSpLocks/>
        </xdr:cNvGrpSpPr>
      </xdr:nvGrpSpPr>
      <xdr:grpSpPr>
        <a:xfrm>
          <a:off x="20812125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6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29</xdr:row>
      <xdr:rowOff>0</xdr:rowOff>
    </xdr:from>
    <xdr:to>
      <xdr:col>28</xdr:col>
      <xdr:colOff>514350</xdr:colOff>
      <xdr:row>30</xdr:row>
      <xdr:rowOff>0</xdr:rowOff>
    </xdr:to>
    <xdr:grpSp>
      <xdr:nvGrpSpPr>
        <xdr:cNvPr id="83" name="Group 661"/>
        <xdr:cNvGrpSpPr>
          <a:grpSpLocks/>
        </xdr:cNvGrpSpPr>
      </xdr:nvGrpSpPr>
      <xdr:grpSpPr>
        <a:xfrm>
          <a:off x="20812125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6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38</xdr:row>
      <xdr:rowOff>114300</xdr:rowOff>
    </xdr:from>
    <xdr:to>
      <xdr:col>50</xdr:col>
      <xdr:colOff>476250</xdr:colOff>
      <xdr:row>38</xdr:row>
      <xdr:rowOff>114300</xdr:rowOff>
    </xdr:to>
    <xdr:sp>
      <xdr:nvSpPr>
        <xdr:cNvPr id="87" name="Line 666"/>
        <xdr:cNvSpPr>
          <a:spLocks/>
        </xdr:cNvSpPr>
      </xdr:nvSpPr>
      <xdr:spPr>
        <a:xfrm flipV="1">
          <a:off x="33099375" y="9410700"/>
          <a:ext cx="4371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929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24</xdr:col>
      <xdr:colOff>228600</xdr:colOff>
      <xdr:row>22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76022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461391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91" name="Group 670"/>
        <xdr:cNvGrpSpPr>
          <a:grpSpLocks noChangeAspect="1"/>
        </xdr:cNvGrpSpPr>
      </xdr:nvGrpSpPr>
      <xdr:grpSpPr>
        <a:xfrm>
          <a:off x="507111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219075</xdr:rowOff>
    </xdr:from>
    <xdr:to>
      <xdr:col>65</xdr:col>
      <xdr:colOff>419100</xdr:colOff>
      <xdr:row>28</xdr:row>
      <xdr:rowOff>114300</xdr:rowOff>
    </xdr:to>
    <xdr:grpSp>
      <xdr:nvGrpSpPr>
        <xdr:cNvPr id="94" name="Group 673"/>
        <xdr:cNvGrpSpPr>
          <a:grpSpLocks noChangeAspect="1"/>
        </xdr:cNvGrpSpPr>
      </xdr:nvGrpSpPr>
      <xdr:grpSpPr>
        <a:xfrm>
          <a:off x="484727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23</xdr:row>
      <xdr:rowOff>114300</xdr:rowOff>
    </xdr:from>
    <xdr:to>
      <xdr:col>59</xdr:col>
      <xdr:colOff>247650</xdr:colOff>
      <xdr:row>24</xdr:row>
      <xdr:rowOff>47625</xdr:rowOff>
    </xdr:to>
    <xdr:sp>
      <xdr:nvSpPr>
        <xdr:cNvPr id="97" name="Line 676"/>
        <xdr:cNvSpPr>
          <a:spLocks/>
        </xdr:cNvSpPr>
      </xdr:nvSpPr>
      <xdr:spPr>
        <a:xfrm>
          <a:off x="43414950" y="59817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24</xdr:row>
      <xdr:rowOff>0</xdr:rowOff>
    </xdr:from>
    <xdr:to>
      <xdr:col>57</xdr:col>
      <xdr:colOff>276225</xdr:colOff>
      <xdr:row>25</xdr:row>
      <xdr:rowOff>0</xdr:rowOff>
    </xdr:to>
    <xdr:grpSp>
      <xdr:nvGrpSpPr>
        <xdr:cNvPr id="98" name="Group 678"/>
        <xdr:cNvGrpSpPr>
          <a:grpSpLocks/>
        </xdr:cNvGrpSpPr>
      </xdr:nvGrpSpPr>
      <xdr:grpSpPr>
        <a:xfrm>
          <a:off x="42652950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" name="Rectangle 6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276225</xdr:colOff>
      <xdr:row>30</xdr:row>
      <xdr:rowOff>0</xdr:rowOff>
    </xdr:to>
    <xdr:grpSp>
      <xdr:nvGrpSpPr>
        <xdr:cNvPr id="102" name="Group 682"/>
        <xdr:cNvGrpSpPr>
          <a:grpSpLocks/>
        </xdr:cNvGrpSpPr>
      </xdr:nvGrpSpPr>
      <xdr:grpSpPr>
        <a:xfrm>
          <a:off x="4265295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6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20</xdr:row>
      <xdr:rowOff>209550</xdr:rowOff>
    </xdr:from>
    <xdr:to>
      <xdr:col>55</xdr:col>
      <xdr:colOff>409575</xdr:colOff>
      <xdr:row>22</xdr:row>
      <xdr:rowOff>114300</xdr:rowOff>
    </xdr:to>
    <xdr:grpSp>
      <xdr:nvGrpSpPr>
        <xdr:cNvPr id="106" name="Group 686"/>
        <xdr:cNvGrpSpPr>
          <a:grpSpLocks noChangeAspect="1"/>
        </xdr:cNvGrpSpPr>
      </xdr:nvGrpSpPr>
      <xdr:grpSpPr>
        <a:xfrm>
          <a:off x="410337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09" name="Group 698"/>
        <xdr:cNvGrpSpPr>
          <a:grpSpLocks noChangeAspect="1"/>
        </xdr:cNvGrpSpPr>
      </xdr:nvGrpSpPr>
      <xdr:grpSpPr>
        <a:xfrm>
          <a:off x="462534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26</xdr:row>
      <xdr:rowOff>133350</xdr:rowOff>
    </xdr:from>
    <xdr:to>
      <xdr:col>62</xdr:col>
      <xdr:colOff>495300</xdr:colOff>
      <xdr:row>27</xdr:row>
      <xdr:rowOff>0</xdr:rowOff>
    </xdr:to>
    <xdr:sp>
      <xdr:nvSpPr>
        <xdr:cNvPr id="112" name="Line 702"/>
        <xdr:cNvSpPr>
          <a:spLocks noChangeAspect="1"/>
        </xdr:cNvSpPr>
      </xdr:nvSpPr>
      <xdr:spPr>
        <a:xfrm>
          <a:off x="46405800" y="668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25</xdr:row>
      <xdr:rowOff>95250</xdr:rowOff>
    </xdr:from>
    <xdr:to>
      <xdr:col>62</xdr:col>
      <xdr:colOff>647700</xdr:colOff>
      <xdr:row>26</xdr:row>
      <xdr:rowOff>133350</xdr:rowOff>
    </xdr:to>
    <xdr:sp>
      <xdr:nvSpPr>
        <xdr:cNvPr id="113" name="Oval 703"/>
        <xdr:cNvSpPr>
          <a:spLocks noChangeAspect="1"/>
        </xdr:cNvSpPr>
      </xdr:nvSpPr>
      <xdr:spPr>
        <a:xfrm>
          <a:off x="46253400" y="641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32</xdr:row>
      <xdr:rowOff>47625</xdr:rowOff>
    </xdr:from>
    <xdr:to>
      <xdr:col>56</xdr:col>
      <xdr:colOff>657225</xdr:colOff>
      <xdr:row>32</xdr:row>
      <xdr:rowOff>171450</xdr:rowOff>
    </xdr:to>
    <xdr:sp>
      <xdr:nvSpPr>
        <xdr:cNvPr id="114" name="kreslení 417"/>
        <xdr:cNvSpPr>
          <a:spLocks/>
        </xdr:cNvSpPr>
      </xdr:nvSpPr>
      <xdr:spPr>
        <a:xfrm>
          <a:off x="4175760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35</xdr:row>
      <xdr:rowOff>95250</xdr:rowOff>
    </xdr:from>
    <xdr:to>
      <xdr:col>58</xdr:col>
      <xdr:colOff>0</xdr:colOff>
      <xdr:row>35</xdr:row>
      <xdr:rowOff>219075</xdr:rowOff>
    </xdr:to>
    <xdr:sp>
      <xdr:nvSpPr>
        <xdr:cNvPr id="115" name="kreslení 417"/>
        <xdr:cNvSpPr>
          <a:spLocks/>
        </xdr:cNvSpPr>
      </xdr:nvSpPr>
      <xdr:spPr>
        <a:xfrm>
          <a:off x="42586275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76200</xdr:rowOff>
    </xdr:from>
    <xdr:to>
      <xdr:col>51</xdr:col>
      <xdr:colOff>0</xdr:colOff>
      <xdr:row>27</xdr:row>
      <xdr:rowOff>152400</xdr:rowOff>
    </xdr:to>
    <xdr:grpSp>
      <xdr:nvGrpSpPr>
        <xdr:cNvPr id="116" name="Group 724"/>
        <xdr:cNvGrpSpPr>
          <a:grpSpLocks/>
        </xdr:cNvGrpSpPr>
      </xdr:nvGrpSpPr>
      <xdr:grpSpPr>
        <a:xfrm>
          <a:off x="26289000" y="6629400"/>
          <a:ext cx="11677650" cy="304800"/>
          <a:chOff x="115" y="479"/>
          <a:chExt cx="1117" cy="40"/>
        </a:xfrm>
        <a:solidFill>
          <a:srgbClr val="FFFFFF"/>
        </a:solidFill>
      </xdr:grpSpPr>
      <xdr:sp>
        <xdr:nvSpPr>
          <xdr:cNvPr id="117" name="Rectangle 72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2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23</xdr:row>
      <xdr:rowOff>76200</xdr:rowOff>
    </xdr:from>
    <xdr:to>
      <xdr:col>51</xdr:col>
      <xdr:colOff>0</xdr:colOff>
      <xdr:row>24</xdr:row>
      <xdr:rowOff>152400</xdr:rowOff>
    </xdr:to>
    <xdr:grpSp>
      <xdr:nvGrpSpPr>
        <xdr:cNvPr id="126" name="Group 734"/>
        <xdr:cNvGrpSpPr>
          <a:grpSpLocks/>
        </xdr:cNvGrpSpPr>
      </xdr:nvGrpSpPr>
      <xdr:grpSpPr>
        <a:xfrm>
          <a:off x="24803100" y="5943600"/>
          <a:ext cx="13163550" cy="304800"/>
          <a:chOff x="115" y="479"/>
          <a:chExt cx="1117" cy="40"/>
        </a:xfrm>
        <a:solidFill>
          <a:srgbClr val="FFFFFF"/>
        </a:solidFill>
      </xdr:grpSpPr>
      <xdr:sp>
        <xdr:nvSpPr>
          <xdr:cNvPr id="127" name="Rectangle 7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32</xdr:row>
      <xdr:rowOff>47625</xdr:rowOff>
    </xdr:from>
    <xdr:to>
      <xdr:col>29</xdr:col>
      <xdr:colOff>438150</xdr:colOff>
      <xdr:row>32</xdr:row>
      <xdr:rowOff>171450</xdr:rowOff>
    </xdr:to>
    <xdr:sp>
      <xdr:nvSpPr>
        <xdr:cNvPr id="136" name="kreslení 427"/>
        <xdr:cNvSpPr>
          <a:spLocks/>
        </xdr:cNvSpPr>
      </xdr:nvSpPr>
      <xdr:spPr>
        <a:xfrm>
          <a:off x="21402675" y="7972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20</xdr:row>
      <xdr:rowOff>0</xdr:rowOff>
    </xdr:from>
    <xdr:to>
      <xdr:col>14</xdr:col>
      <xdr:colOff>476250</xdr:colOff>
      <xdr:row>28</xdr:row>
      <xdr:rowOff>0</xdr:rowOff>
    </xdr:to>
    <xdr:sp>
      <xdr:nvSpPr>
        <xdr:cNvPr id="137" name="Line 749"/>
        <xdr:cNvSpPr>
          <a:spLocks/>
        </xdr:cNvSpPr>
      </xdr:nvSpPr>
      <xdr:spPr>
        <a:xfrm>
          <a:off x="10420350" y="51816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18</xdr:row>
      <xdr:rowOff>0</xdr:rowOff>
    </xdr:from>
    <xdr:ext cx="971550" cy="457200"/>
    <xdr:sp>
      <xdr:nvSpPr>
        <xdr:cNvPr id="138" name="text 774"/>
        <xdr:cNvSpPr txBox="1">
          <a:spLocks noChangeArrowheads="1"/>
        </xdr:cNvSpPr>
      </xdr:nvSpPr>
      <xdr:spPr>
        <a:xfrm>
          <a:off x="9944100" y="4724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56,325</a:t>
          </a:r>
        </a:p>
      </xdr:txBody>
    </xdr:sp>
    <xdr:clientData/>
  </xdr:oneCellAnchor>
  <xdr:twoCellAnchor>
    <xdr:from>
      <xdr:col>39</xdr:col>
      <xdr:colOff>0</xdr:colOff>
      <xdr:row>20</xdr:row>
      <xdr:rowOff>0</xdr:rowOff>
    </xdr:from>
    <xdr:to>
      <xdr:col>39</xdr:col>
      <xdr:colOff>0</xdr:colOff>
      <xdr:row>34</xdr:row>
      <xdr:rowOff>0</xdr:rowOff>
    </xdr:to>
    <xdr:sp>
      <xdr:nvSpPr>
        <xdr:cNvPr id="139" name="Line 751"/>
        <xdr:cNvSpPr>
          <a:spLocks/>
        </xdr:cNvSpPr>
      </xdr:nvSpPr>
      <xdr:spPr>
        <a:xfrm>
          <a:off x="28746450" y="51816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447675</xdr:colOff>
      <xdr:row>18</xdr:row>
      <xdr:rowOff>0</xdr:rowOff>
    </xdr:from>
    <xdr:ext cx="1038225" cy="438150"/>
    <xdr:sp>
      <xdr:nvSpPr>
        <xdr:cNvPr id="140" name="text 774"/>
        <xdr:cNvSpPr txBox="1">
          <a:spLocks noChangeArrowheads="1"/>
        </xdr:cNvSpPr>
      </xdr:nvSpPr>
      <xdr:spPr>
        <a:xfrm>
          <a:off x="28222575" y="4724400"/>
          <a:ext cx="1038225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56,609</a:t>
          </a:r>
        </a:p>
      </xdr:txBody>
    </xdr:sp>
    <xdr:clientData/>
  </xdr:oneCellAnchor>
  <xdr:twoCellAnchor editAs="absolute">
    <xdr:from>
      <xdr:col>84</xdr:col>
      <xdr:colOff>866775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41" name="Group 753"/>
        <xdr:cNvGrpSpPr>
          <a:grpSpLocks noChangeAspect="1"/>
        </xdr:cNvGrpSpPr>
      </xdr:nvGrpSpPr>
      <xdr:grpSpPr>
        <a:xfrm>
          <a:off x="63122175" y="6838950"/>
          <a:ext cx="561975" cy="114300"/>
          <a:chOff x="174" y="455"/>
          <a:chExt cx="52" cy="12"/>
        </a:xfrm>
        <a:solidFill>
          <a:srgbClr val="FFFFFF"/>
        </a:solidFill>
      </xdr:grpSpPr>
      <xdr:sp>
        <xdr:nvSpPr>
          <xdr:cNvPr id="142" name="Line 754"/>
          <xdr:cNvSpPr>
            <a:spLocks noChangeAspect="1"/>
          </xdr:cNvSpPr>
        </xdr:nvSpPr>
        <xdr:spPr>
          <a:xfrm>
            <a:off x="210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55"/>
          <xdr:cNvSpPr>
            <a:spLocks noChangeAspect="1"/>
          </xdr:cNvSpPr>
        </xdr:nvSpPr>
        <xdr:spPr>
          <a:xfrm>
            <a:off x="186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56"/>
          <xdr:cNvSpPr>
            <a:spLocks noChangeAspect="1"/>
          </xdr:cNvSpPr>
        </xdr:nvSpPr>
        <xdr:spPr>
          <a:xfrm>
            <a:off x="198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57"/>
          <xdr:cNvSpPr>
            <a:spLocks noChangeAspect="1"/>
          </xdr:cNvSpPr>
        </xdr:nvSpPr>
        <xdr:spPr>
          <a:xfrm>
            <a:off x="174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58"/>
          <xdr:cNvSpPr>
            <a:spLocks noChangeAspect="1"/>
          </xdr:cNvSpPr>
        </xdr:nvSpPr>
        <xdr:spPr>
          <a:xfrm>
            <a:off x="223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104775</xdr:colOff>
      <xdr:row>26</xdr:row>
      <xdr:rowOff>171450</xdr:rowOff>
    </xdr:to>
    <xdr:grpSp>
      <xdr:nvGrpSpPr>
        <xdr:cNvPr id="147" name="Group 775"/>
        <xdr:cNvGrpSpPr>
          <a:grpSpLocks noChangeAspect="1"/>
        </xdr:cNvGrpSpPr>
      </xdr:nvGrpSpPr>
      <xdr:grpSpPr>
        <a:xfrm>
          <a:off x="2057400" y="6610350"/>
          <a:ext cx="561975" cy="114300"/>
          <a:chOff x="29" y="455"/>
          <a:chExt cx="52" cy="12"/>
        </a:xfrm>
        <a:solidFill>
          <a:srgbClr val="FFFFFF"/>
        </a:solidFill>
      </xdr:grpSpPr>
      <xdr:sp>
        <xdr:nvSpPr>
          <xdr:cNvPr id="148" name="Line 776"/>
          <xdr:cNvSpPr>
            <a:spLocks noChangeAspect="1"/>
          </xdr:cNvSpPr>
        </xdr:nvSpPr>
        <xdr:spPr>
          <a:xfrm>
            <a:off x="32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77"/>
          <xdr:cNvSpPr>
            <a:spLocks noChangeAspect="1"/>
          </xdr:cNvSpPr>
        </xdr:nvSpPr>
        <xdr:spPr>
          <a:xfrm>
            <a:off x="57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78"/>
          <xdr:cNvSpPr>
            <a:spLocks noChangeAspect="1"/>
          </xdr:cNvSpPr>
        </xdr:nvSpPr>
        <xdr:spPr>
          <a:xfrm>
            <a:off x="69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79"/>
          <xdr:cNvSpPr>
            <a:spLocks noChangeAspect="1"/>
          </xdr:cNvSpPr>
        </xdr:nvSpPr>
        <xdr:spPr>
          <a:xfrm>
            <a:off x="45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80"/>
          <xdr:cNvSpPr>
            <a:spLocks noChangeAspect="1"/>
          </xdr:cNvSpPr>
        </xdr:nvSpPr>
        <xdr:spPr>
          <a:xfrm>
            <a:off x="2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17</xdr:row>
      <xdr:rowOff>0</xdr:rowOff>
    </xdr:from>
    <xdr:to>
      <xdr:col>42</xdr:col>
      <xdr:colOff>0</xdr:colOff>
      <xdr:row>18</xdr:row>
      <xdr:rowOff>0</xdr:rowOff>
    </xdr:to>
    <xdr:sp>
      <xdr:nvSpPr>
        <xdr:cNvPr id="153" name="text 207"/>
        <xdr:cNvSpPr txBox="1">
          <a:spLocks noChangeArrowheads="1"/>
        </xdr:cNvSpPr>
      </xdr:nvSpPr>
      <xdr:spPr>
        <a:xfrm>
          <a:off x="30232350" y="4495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 Z</a:t>
          </a:r>
        </a:p>
      </xdr:txBody>
    </xdr:sp>
    <xdr:clientData/>
  </xdr:twoCellAnchor>
  <xdr:twoCellAnchor editAs="absolute">
    <xdr:from>
      <xdr:col>19</xdr:col>
      <xdr:colOff>238125</xdr:colOff>
      <xdr:row>21</xdr:row>
      <xdr:rowOff>57150</xdr:rowOff>
    </xdr:from>
    <xdr:to>
      <xdr:col>20</xdr:col>
      <xdr:colOff>428625</xdr:colOff>
      <xdr:row>21</xdr:row>
      <xdr:rowOff>171450</xdr:rowOff>
    </xdr:to>
    <xdr:grpSp>
      <xdr:nvGrpSpPr>
        <xdr:cNvPr id="154" name="Group 784"/>
        <xdr:cNvGrpSpPr>
          <a:grpSpLocks noChangeAspect="1"/>
        </xdr:cNvGrpSpPr>
      </xdr:nvGrpSpPr>
      <xdr:grpSpPr>
        <a:xfrm>
          <a:off x="14125575" y="5467350"/>
          <a:ext cx="704850" cy="114300"/>
          <a:chOff x="435" y="119"/>
          <a:chExt cx="64" cy="12"/>
        </a:xfrm>
        <a:solidFill>
          <a:srgbClr val="FFFFFF"/>
        </a:solidFill>
      </xdr:grpSpPr>
      <xdr:sp>
        <xdr:nvSpPr>
          <xdr:cNvPr id="155" name="Line 785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6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7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88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89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90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791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30</xdr:row>
      <xdr:rowOff>57150</xdr:rowOff>
    </xdr:from>
    <xdr:to>
      <xdr:col>68</xdr:col>
      <xdr:colOff>323850</xdr:colOff>
      <xdr:row>30</xdr:row>
      <xdr:rowOff>171450</xdr:rowOff>
    </xdr:to>
    <xdr:grpSp>
      <xdr:nvGrpSpPr>
        <xdr:cNvPr id="162" name="Group 792"/>
        <xdr:cNvGrpSpPr>
          <a:grpSpLocks noChangeAspect="1"/>
        </xdr:cNvGrpSpPr>
      </xdr:nvGrpSpPr>
      <xdr:grpSpPr>
        <a:xfrm>
          <a:off x="49996725" y="7524750"/>
          <a:ext cx="695325" cy="114300"/>
          <a:chOff x="274" y="119"/>
          <a:chExt cx="64" cy="12"/>
        </a:xfrm>
        <a:solidFill>
          <a:srgbClr val="FFFFFF"/>
        </a:solidFill>
      </xdr:grpSpPr>
      <xdr:sp>
        <xdr:nvSpPr>
          <xdr:cNvPr id="163" name="Rectangle 79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794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795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96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7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98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99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21</xdr:row>
      <xdr:rowOff>57150</xdr:rowOff>
    </xdr:from>
    <xdr:to>
      <xdr:col>13</xdr:col>
      <xdr:colOff>428625</xdr:colOff>
      <xdr:row>21</xdr:row>
      <xdr:rowOff>180975</xdr:rowOff>
    </xdr:to>
    <xdr:sp>
      <xdr:nvSpPr>
        <xdr:cNvPr id="170" name="kreslení 12"/>
        <xdr:cNvSpPr>
          <a:spLocks/>
        </xdr:cNvSpPr>
      </xdr:nvSpPr>
      <xdr:spPr>
        <a:xfrm>
          <a:off x="95059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0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12" t="s">
        <v>45</v>
      </c>
      <c r="C4" s="151">
        <v>314</v>
      </c>
      <c r="D4" s="152"/>
      <c r="E4" s="150"/>
      <c r="F4" s="150"/>
      <c r="G4" s="150"/>
      <c r="H4" s="150"/>
      <c r="I4" s="152"/>
      <c r="J4" s="131" t="s">
        <v>58</v>
      </c>
      <c r="K4" s="152"/>
      <c r="L4" s="153"/>
      <c r="M4" s="152"/>
      <c r="N4" s="152"/>
      <c r="O4" s="152"/>
      <c r="P4" s="152"/>
      <c r="Q4" s="154" t="s">
        <v>46</v>
      </c>
      <c r="R4" s="155">
        <v>349670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4.75" customHeight="1">
      <c r="A8" s="167"/>
      <c r="B8" s="172"/>
      <c r="C8" s="174"/>
      <c r="D8" s="174"/>
      <c r="E8" s="174"/>
      <c r="F8" s="174"/>
      <c r="G8" s="175"/>
      <c r="H8" s="175"/>
      <c r="I8" s="175"/>
      <c r="J8" s="51" t="s">
        <v>88</v>
      </c>
      <c r="K8" s="175"/>
      <c r="L8" s="175"/>
      <c r="M8" s="175"/>
      <c r="N8" s="174"/>
      <c r="O8" s="174"/>
      <c r="P8" s="174"/>
      <c r="Q8" s="174"/>
      <c r="R8" s="176"/>
      <c r="S8" s="171"/>
      <c r="T8" s="148"/>
      <c r="U8" s="146"/>
    </row>
    <row r="9" spans="1:21" ht="24.75" customHeight="1">
      <c r="A9" s="167"/>
      <c r="B9" s="172"/>
      <c r="C9" s="173" t="s">
        <v>7</v>
      </c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6"/>
      <c r="S9" s="171"/>
      <c r="T9" s="148"/>
      <c r="U9" s="146"/>
    </row>
    <row r="10" spans="1:21" ht="24.75" customHeight="1">
      <c r="A10" s="167"/>
      <c r="B10" s="172"/>
      <c r="C10" s="50" t="s">
        <v>5</v>
      </c>
      <c r="D10" s="174"/>
      <c r="E10" s="174"/>
      <c r="F10" s="174"/>
      <c r="G10" s="174"/>
      <c r="H10" s="174"/>
      <c r="I10" s="174"/>
      <c r="J10" s="230" t="s">
        <v>74</v>
      </c>
      <c r="K10" s="174"/>
      <c r="L10" s="174"/>
      <c r="M10" s="174"/>
      <c r="N10" s="174"/>
      <c r="O10" s="174"/>
      <c r="P10" s="268" t="s">
        <v>86</v>
      </c>
      <c r="Q10" s="268"/>
      <c r="R10" s="177"/>
      <c r="S10" s="171"/>
      <c r="T10" s="148"/>
      <c r="U10" s="146"/>
    </row>
    <row r="11" spans="1:21" ht="24.75" customHeight="1">
      <c r="A11" s="167"/>
      <c r="B11" s="172"/>
      <c r="C11" s="50" t="s">
        <v>8</v>
      </c>
      <c r="D11" s="174"/>
      <c r="E11" s="174"/>
      <c r="F11" s="174"/>
      <c r="G11" s="174"/>
      <c r="H11" s="174"/>
      <c r="I11" s="174"/>
      <c r="J11" s="230" t="s">
        <v>82</v>
      </c>
      <c r="K11" s="174"/>
      <c r="L11" s="174"/>
      <c r="M11" s="174"/>
      <c r="N11" s="174"/>
      <c r="O11" s="174"/>
      <c r="P11" s="174"/>
      <c r="Q11" s="174"/>
      <c r="R11" s="176"/>
      <c r="S11" s="171"/>
      <c r="T11" s="148"/>
      <c r="U11" s="146"/>
    </row>
    <row r="12" spans="1:21" ht="24.75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230" t="s">
        <v>83</v>
      </c>
      <c r="K12" s="174"/>
      <c r="L12" s="174"/>
      <c r="M12" s="174"/>
      <c r="N12" s="174"/>
      <c r="O12" s="174"/>
      <c r="P12" s="174"/>
      <c r="Q12" s="174"/>
      <c r="R12" s="176"/>
      <c r="S12" s="171"/>
      <c r="T12" s="148"/>
      <c r="U12" s="146"/>
    </row>
    <row r="13" spans="1:21" ht="21" customHeight="1">
      <c r="A13" s="167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71"/>
      <c r="T13" s="148"/>
      <c r="U13" s="146"/>
    </row>
    <row r="14" spans="1:21" ht="21" customHeight="1">
      <c r="A14" s="167"/>
      <c r="B14" s="17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6"/>
      <c r="S14" s="171"/>
      <c r="T14" s="148"/>
      <c r="U14" s="146"/>
    </row>
    <row r="15" spans="1:21" ht="21" customHeight="1">
      <c r="A15" s="167"/>
      <c r="B15" s="172"/>
      <c r="C15" s="81" t="s">
        <v>18</v>
      </c>
      <c r="D15" s="174"/>
      <c r="E15" s="174"/>
      <c r="F15" s="174"/>
      <c r="G15" s="174"/>
      <c r="I15" s="174"/>
      <c r="J15" s="181" t="s">
        <v>19</v>
      </c>
      <c r="M15" s="174"/>
      <c r="N15" s="174"/>
      <c r="P15" s="174"/>
      <c r="Q15" s="174"/>
      <c r="R15" s="176"/>
      <c r="S15" s="171"/>
      <c r="T15" s="148"/>
      <c r="U15" s="146"/>
    </row>
    <row r="16" spans="1:21" ht="21" customHeight="1">
      <c r="A16" s="167"/>
      <c r="B16" s="172"/>
      <c r="C16" s="78" t="s">
        <v>20</v>
      </c>
      <c r="D16" s="174"/>
      <c r="E16" s="174"/>
      <c r="F16" s="174"/>
      <c r="G16" s="174"/>
      <c r="I16" s="174"/>
      <c r="J16" s="182">
        <v>56.631</v>
      </c>
      <c r="M16" s="174"/>
      <c r="N16" s="174"/>
      <c r="P16" s="174"/>
      <c r="Q16" s="174"/>
      <c r="R16" s="176"/>
      <c r="S16" s="171"/>
      <c r="T16" s="148"/>
      <c r="U16" s="146"/>
    </row>
    <row r="17" spans="1:21" ht="21" customHeight="1">
      <c r="A17" s="167"/>
      <c r="B17" s="172"/>
      <c r="C17" s="78" t="s">
        <v>21</v>
      </c>
      <c r="D17" s="174"/>
      <c r="E17" s="174"/>
      <c r="F17" s="174"/>
      <c r="G17" s="174"/>
      <c r="I17" s="174"/>
      <c r="J17" s="105" t="s">
        <v>94</v>
      </c>
      <c r="M17" s="183" t="s">
        <v>79</v>
      </c>
      <c r="N17" s="174"/>
      <c r="R17" s="176"/>
      <c r="S17" s="171"/>
      <c r="T17" s="148"/>
      <c r="U17" s="146"/>
    </row>
    <row r="18" spans="1:21" ht="21" customHeight="1">
      <c r="A18" s="167"/>
      <c r="B18" s="172"/>
      <c r="C18" s="78"/>
      <c r="D18" s="174"/>
      <c r="E18" s="174"/>
      <c r="F18" s="174"/>
      <c r="G18" s="183"/>
      <c r="I18" s="174"/>
      <c r="J18" s="248" t="s">
        <v>87</v>
      </c>
      <c r="M18" s="183"/>
      <c r="N18" s="174"/>
      <c r="R18" s="176"/>
      <c r="S18" s="171"/>
      <c r="T18" s="148"/>
      <c r="U18" s="146"/>
    </row>
    <row r="19" spans="1:21" ht="21" customHeight="1">
      <c r="A19" s="167"/>
      <c r="B19" s="178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0"/>
      <c r="S19" s="171"/>
      <c r="T19" s="148"/>
      <c r="U19" s="146"/>
    </row>
    <row r="20" spans="1:21" ht="12.75">
      <c r="A20" s="167"/>
      <c r="B20" s="17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6"/>
      <c r="S20" s="171"/>
      <c r="T20" s="148"/>
      <c r="U20" s="146"/>
    </row>
    <row r="21" spans="1:21" ht="21" customHeight="1">
      <c r="A21" s="167"/>
      <c r="B21" s="172"/>
      <c r="C21" s="78" t="s">
        <v>47</v>
      </c>
      <c r="D21" s="174"/>
      <c r="E21" s="174"/>
      <c r="F21" s="174"/>
      <c r="G21" s="174"/>
      <c r="H21" s="247" t="s">
        <v>84</v>
      </c>
      <c r="I21" s="174"/>
      <c r="J21" s="174"/>
      <c r="M21" s="78" t="s">
        <v>85</v>
      </c>
      <c r="R21" s="176"/>
      <c r="S21" s="171"/>
      <c r="T21" s="148"/>
      <c r="U21" s="146"/>
    </row>
    <row r="22" spans="1:21" ht="21" customHeight="1">
      <c r="A22" s="167"/>
      <c r="B22" s="172"/>
      <c r="C22" s="78" t="s">
        <v>48</v>
      </c>
      <c r="D22" s="174"/>
      <c r="E22" s="174"/>
      <c r="F22" s="174"/>
      <c r="G22" s="174"/>
      <c r="H22" s="231" t="s">
        <v>57</v>
      </c>
      <c r="I22" s="174"/>
      <c r="J22" s="174"/>
      <c r="M22" s="78" t="s">
        <v>52</v>
      </c>
      <c r="R22" s="176"/>
      <c r="S22" s="171"/>
      <c r="T22" s="148"/>
      <c r="U22" s="146"/>
    </row>
    <row r="23" spans="1:21" ht="12.75">
      <c r="A23" s="167"/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6"/>
      <c r="S23" s="171"/>
      <c r="T23" s="148"/>
      <c r="U23" s="146"/>
    </row>
    <row r="24" spans="1:21" ht="21" customHeight="1">
      <c r="A24" s="167"/>
      <c r="B24" s="187"/>
      <c r="C24" s="188"/>
      <c r="D24" s="188"/>
      <c r="E24" s="189"/>
      <c r="F24" s="189"/>
      <c r="G24" s="189"/>
      <c r="H24" s="189"/>
      <c r="I24" s="188"/>
      <c r="J24" s="190"/>
      <c r="K24" s="188"/>
      <c r="L24" s="188"/>
      <c r="M24" s="188"/>
      <c r="N24" s="188"/>
      <c r="O24" s="188"/>
      <c r="P24" s="188"/>
      <c r="Q24" s="188"/>
      <c r="R24" s="188"/>
      <c r="S24" s="171"/>
      <c r="T24" s="148"/>
      <c r="U24" s="146"/>
    </row>
    <row r="25" spans="1:19" ht="30" customHeight="1">
      <c r="A25" s="191"/>
      <c r="B25" s="192"/>
      <c r="C25" s="193"/>
      <c r="D25" s="269" t="s">
        <v>49</v>
      </c>
      <c r="E25" s="270"/>
      <c r="F25" s="270"/>
      <c r="G25" s="270"/>
      <c r="H25" s="193"/>
      <c r="I25" s="194"/>
      <c r="J25" s="195"/>
      <c r="K25" s="192"/>
      <c r="L25" s="193"/>
      <c r="M25" s="269" t="s">
        <v>50</v>
      </c>
      <c r="N25" s="269"/>
      <c r="O25" s="269"/>
      <c r="P25" s="269"/>
      <c r="Q25" s="193"/>
      <c r="R25" s="194"/>
      <c r="S25" s="171"/>
    </row>
    <row r="26" spans="1:20" s="200" customFormat="1" ht="21" customHeight="1" thickBot="1">
      <c r="A26" s="196"/>
      <c r="B26" s="197" t="s">
        <v>28</v>
      </c>
      <c r="C26" s="132" t="s">
        <v>29</v>
      </c>
      <c r="D26" s="132" t="s">
        <v>30</v>
      </c>
      <c r="E26" s="198" t="s">
        <v>31</v>
      </c>
      <c r="F26" s="271" t="s">
        <v>32</v>
      </c>
      <c r="G26" s="272"/>
      <c r="H26" s="272"/>
      <c r="I26" s="273"/>
      <c r="J26" s="195"/>
      <c r="K26" s="197" t="s">
        <v>28</v>
      </c>
      <c r="L26" s="132" t="s">
        <v>29</v>
      </c>
      <c r="M26" s="132" t="s">
        <v>30</v>
      </c>
      <c r="N26" s="198" t="s">
        <v>31</v>
      </c>
      <c r="O26" s="271" t="s">
        <v>32</v>
      </c>
      <c r="P26" s="272"/>
      <c r="Q26" s="272"/>
      <c r="R26" s="273"/>
      <c r="S26" s="199"/>
      <c r="T26" s="144"/>
    </row>
    <row r="27" spans="1:20" s="157" customFormat="1" ht="21" customHeight="1" thickTop="1">
      <c r="A27" s="191"/>
      <c r="B27" s="201"/>
      <c r="C27" s="202"/>
      <c r="D27" s="203"/>
      <c r="E27" s="204"/>
      <c r="F27" s="205"/>
      <c r="G27" s="206"/>
      <c r="H27" s="206"/>
      <c r="I27" s="207"/>
      <c r="J27" s="195"/>
      <c r="K27" s="201"/>
      <c r="L27" s="202"/>
      <c r="M27" s="203"/>
      <c r="N27" s="204"/>
      <c r="O27" s="205"/>
      <c r="P27" s="206"/>
      <c r="Q27" s="206"/>
      <c r="R27" s="207"/>
      <c r="S27" s="171"/>
      <c r="T27" s="144"/>
    </row>
    <row r="28" spans="1:20" s="157" customFormat="1" ht="21" customHeight="1">
      <c r="A28" s="191"/>
      <c r="B28" s="208">
        <v>1</v>
      </c>
      <c r="C28" s="254">
        <v>56.51</v>
      </c>
      <c r="D28" s="254">
        <v>56.775</v>
      </c>
      <c r="E28" s="209">
        <f>(D28-C28)*1000</f>
        <v>265.00000000000057</v>
      </c>
      <c r="F28" s="277" t="s">
        <v>39</v>
      </c>
      <c r="G28" s="278"/>
      <c r="H28" s="278"/>
      <c r="I28" s="279"/>
      <c r="J28" s="195"/>
      <c r="K28" s="208">
        <v>1</v>
      </c>
      <c r="L28" s="246">
        <v>56.556</v>
      </c>
      <c r="M28" s="246">
        <v>56.72</v>
      </c>
      <c r="N28" s="209">
        <f>(M28-L28)*1000</f>
        <v>164.00000000000148</v>
      </c>
      <c r="O28" s="274" t="s">
        <v>51</v>
      </c>
      <c r="P28" s="275"/>
      <c r="Q28" s="275"/>
      <c r="R28" s="276"/>
      <c r="S28" s="171"/>
      <c r="T28" s="144"/>
    </row>
    <row r="29" spans="1:20" s="157" customFormat="1" ht="21" customHeight="1">
      <c r="A29" s="191"/>
      <c r="B29" s="201"/>
      <c r="C29" s="235"/>
      <c r="D29" s="236"/>
      <c r="E29" s="204"/>
      <c r="F29" s="205"/>
      <c r="G29" s="206"/>
      <c r="H29" s="206"/>
      <c r="I29" s="207"/>
      <c r="J29" s="195"/>
      <c r="K29" s="201"/>
      <c r="L29" s="202"/>
      <c r="M29" s="203"/>
      <c r="N29" s="204"/>
      <c r="O29" s="205"/>
      <c r="P29" s="206"/>
      <c r="Q29" s="206"/>
      <c r="R29" s="207"/>
      <c r="S29" s="171"/>
      <c r="T29" s="144"/>
    </row>
    <row r="30" spans="1:20" s="157" customFormat="1" ht="21" customHeight="1">
      <c r="A30" s="191"/>
      <c r="B30" s="208">
        <v>2</v>
      </c>
      <c r="C30" s="254">
        <v>56.51</v>
      </c>
      <c r="D30" s="254">
        <v>56.775</v>
      </c>
      <c r="E30" s="209">
        <f>(D30-C30)*1000</f>
        <v>265.00000000000057</v>
      </c>
      <c r="F30" s="274" t="s">
        <v>44</v>
      </c>
      <c r="G30" s="275"/>
      <c r="H30" s="275"/>
      <c r="I30" s="276"/>
      <c r="J30" s="195"/>
      <c r="K30" s="208">
        <v>2</v>
      </c>
      <c r="L30" s="246">
        <v>56.572</v>
      </c>
      <c r="M30" s="246">
        <v>56.72</v>
      </c>
      <c r="N30" s="209">
        <f>(M30-L30)*1000</f>
        <v>147.99999999999613</v>
      </c>
      <c r="O30" s="274" t="s">
        <v>42</v>
      </c>
      <c r="P30" s="275"/>
      <c r="Q30" s="275"/>
      <c r="R30" s="276"/>
      <c r="S30" s="171"/>
      <c r="T30" s="144"/>
    </row>
    <row r="31" spans="1:20" s="150" customFormat="1" ht="21" customHeight="1">
      <c r="A31" s="191"/>
      <c r="B31" s="210"/>
      <c r="C31" s="211"/>
      <c r="D31" s="212"/>
      <c r="E31" s="213"/>
      <c r="F31" s="214"/>
      <c r="G31" s="215"/>
      <c r="H31" s="215"/>
      <c r="I31" s="216"/>
      <c r="J31" s="195"/>
      <c r="K31" s="210"/>
      <c r="L31" s="211"/>
      <c r="M31" s="212"/>
      <c r="N31" s="213"/>
      <c r="O31" s="214"/>
      <c r="P31" s="215"/>
      <c r="Q31" s="215"/>
      <c r="R31" s="216"/>
      <c r="S31" s="171"/>
      <c r="T31" s="144"/>
    </row>
    <row r="32" spans="1:19" ht="21" customHeight="1" thickBot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9"/>
    </row>
    <row r="34" ht="18">
      <c r="J34" s="253" t="s">
        <v>95</v>
      </c>
    </row>
  </sheetData>
  <sheetProtection password="E755" sheet="1" objects="1" scenarios="1"/>
  <mergeCells count="9">
    <mergeCell ref="O28:R28"/>
    <mergeCell ref="O30:R30"/>
    <mergeCell ref="F28:I28"/>
    <mergeCell ref="F30:I30"/>
    <mergeCell ref="P10:Q10"/>
    <mergeCell ref="D25:G25"/>
    <mergeCell ref="M25:P25"/>
    <mergeCell ref="F26:I26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33"/>
      <c r="C2" s="134"/>
      <c r="D2" s="134"/>
      <c r="E2" s="134"/>
      <c r="F2" s="134"/>
      <c r="G2" s="130" t="s">
        <v>65</v>
      </c>
      <c r="H2" s="134"/>
      <c r="I2" s="134"/>
      <c r="J2" s="134"/>
      <c r="K2" s="134"/>
      <c r="L2" s="135"/>
      <c r="R2" s="4"/>
      <c r="S2" s="5"/>
      <c r="T2" s="5"/>
      <c r="U2" s="5"/>
      <c r="V2" s="293" t="s">
        <v>0</v>
      </c>
      <c r="W2" s="293"/>
      <c r="X2" s="293"/>
      <c r="Y2" s="293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93" t="s">
        <v>0</v>
      </c>
      <c r="BO2" s="293"/>
      <c r="BP2" s="293"/>
      <c r="BQ2" s="293"/>
      <c r="BR2" s="5"/>
      <c r="BS2" s="5"/>
      <c r="BT2" s="5"/>
      <c r="BU2" s="6"/>
      <c r="BY2" s="1"/>
      <c r="BZ2" s="133"/>
      <c r="CA2" s="134"/>
      <c r="CB2" s="134"/>
      <c r="CC2" s="134"/>
      <c r="CD2" s="134"/>
      <c r="CE2" s="130" t="s">
        <v>62</v>
      </c>
      <c r="CF2" s="134"/>
      <c r="CG2" s="134"/>
      <c r="CH2" s="134"/>
      <c r="CI2" s="134"/>
      <c r="CJ2" s="135"/>
    </row>
    <row r="3" spans="18:77" ht="21" customHeight="1" thickBot="1" thickTop="1">
      <c r="R3" s="265" t="s">
        <v>1</v>
      </c>
      <c r="S3" s="298"/>
      <c r="T3" s="7"/>
      <c r="U3" s="8"/>
      <c r="V3" s="281" t="s">
        <v>66</v>
      </c>
      <c r="W3" s="297"/>
      <c r="X3" s="297"/>
      <c r="Y3" s="298"/>
      <c r="Z3" s="9"/>
      <c r="AA3" s="10"/>
      <c r="AB3" s="284" t="s">
        <v>2</v>
      </c>
      <c r="AC3" s="28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86" t="s">
        <v>2</v>
      </c>
      <c r="BK3" s="287"/>
      <c r="BL3" s="9"/>
      <c r="BM3" s="10"/>
      <c r="BN3" s="281" t="s">
        <v>66</v>
      </c>
      <c r="BO3" s="297"/>
      <c r="BP3" s="297"/>
      <c r="BQ3" s="298"/>
      <c r="BR3" s="13"/>
      <c r="BS3" s="14"/>
      <c r="BT3" s="281" t="s">
        <v>1</v>
      </c>
      <c r="BU3" s="282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83" t="s">
        <v>3</v>
      </c>
      <c r="W4" s="283"/>
      <c r="X4" s="283"/>
      <c r="Y4" s="283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31" t="s">
        <v>58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83" t="s">
        <v>3</v>
      </c>
      <c r="BO4" s="283"/>
      <c r="BP4" s="283"/>
      <c r="BQ4" s="283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9"/>
      <c r="BO5" s="40"/>
      <c r="BP5" s="37"/>
      <c r="BQ5" s="38"/>
      <c r="BR5" s="37"/>
      <c r="BS5" s="36"/>
      <c r="BT5" s="44"/>
      <c r="BU5" s="45"/>
      <c r="BY5" s="1"/>
      <c r="BZ5" s="29"/>
      <c r="CA5" s="30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3.25">
      <c r="B6" s="29"/>
      <c r="C6" s="30" t="s">
        <v>5</v>
      </c>
      <c r="D6" s="31"/>
      <c r="E6" s="32"/>
      <c r="F6" s="32"/>
      <c r="G6" s="46" t="s">
        <v>75</v>
      </c>
      <c r="H6" s="32"/>
      <c r="I6" s="32"/>
      <c r="J6" s="33"/>
      <c r="K6" s="47" t="s">
        <v>76</v>
      </c>
      <c r="L6" s="34"/>
      <c r="R6" s="48" t="s">
        <v>64</v>
      </c>
      <c r="S6" s="237">
        <v>55.655</v>
      </c>
      <c r="T6" s="37"/>
      <c r="U6" s="38"/>
      <c r="V6" s="290" t="s">
        <v>67</v>
      </c>
      <c r="W6" s="291"/>
      <c r="X6" s="291"/>
      <c r="Y6" s="292"/>
      <c r="Z6" s="37"/>
      <c r="AA6" s="49"/>
      <c r="AB6" s="288" t="s">
        <v>6</v>
      </c>
      <c r="AC6" s="28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6" t="s">
        <v>40</v>
      </c>
      <c r="AS6" s="97" t="s">
        <v>33</v>
      </c>
      <c r="AT6" s="227" t="s">
        <v>41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66" t="s">
        <v>6</v>
      </c>
      <c r="BK6" s="267"/>
      <c r="BL6" s="11"/>
      <c r="BM6" s="52"/>
      <c r="BN6" s="290" t="s">
        <v>68</v>
      </c>
      <c r="BO6" s="291"/>
      <c r="BP6" s="291"/>
      <c r="BQ6" s="292"/>
      <c r="BR6" s="37"/>
      <c r="BS6" s="38"/>
      <c r="BT6" s="53" t="s">
        <v>64</v>
      </c>
      <c r="BU6" s="240">
        <v>57.55</v>
      </c>
      <c r="BY6" s="1"/>
      <c r="BZ6" s="29"/>
      <c r="CA6" s="30" t="s">
        <v>5</v>
      </c>
      <c r="CB6" s="31"/>
      <c r="CC6" s="32"/>
      <c r="CD6" s="32"/>
      <c r="CE6" s="46" t="s">
        <v>75</v>
      </c>
      <c r="CF6" s="32"/>
      <c r="CG6" s="32"/>
      <c r="CH6" s="33"/>
      <c r="CI6" s="47" t="s">
        <v>76</v>
      </c>
      <c r="CJ6" s="34"/>
    </row>
    <row r="7" spans="2:88" ht="21" customHeight="1">
      <c r="B7" s="29"/>
      <c r="C7" s="30" t="s">
        <v>8</v>
      </c>
      <c r="D7" s="31"/>
      <c r="E7" s="32"/>
      <c r="F7" s="32"/>
      <c r="G7" s="54" t="s">
        <v>63</v>
      </c>
      <c r="H7" s="32"/>
      <c r="I7" s="32"/>
      <c r="J7" s="31"/>
      <c r="K7" s="31"/>
      <c r="L7" s="55"/>
      <c r="R7" s="35"/>
      <c r="S7" s="38"/>
      <c r="T7" s="37"/>
      <c r="U7" s="38"/>
      <c r="V7" s="294">
        <v>56.436</v>
      </c>
      <c r="W7" s="295"/>
      <c r="X7" s="295"/>
      <c r="Y7" s="296"/>
      <c r="Z7" s="37"/>
      <c r="AA7" s="49"/>
      <c r="AB7" s="288" t="s">
        <v>9</v>
      </c>
      <c r="AC7" s="28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6" t="s">
        <v>9</v>
      </c>
      <c r="BK7" s="267"/>
      <c r="BL7" s="11"/>
      <c r="BM7" s="52"/>
      <c r="BN7" s="294">
        <v>56.87</v>
      </c>
      <c r="BO7" s="295"/>
      <c r="BP7" s="295"/>
      <c r="BQ7" s="296"/>
      <c r="BR7" s="37"/>
      <c r="BS7" s="38"/>
      <c r="BT7" s="37"/>
      <c r="BU7" s="56"/>
      <c r="BY7" s="1"/>
      <c r="BZ7" s="29"/>
      <c r="CA7" s="30" t="s">
        <v>8</v>
      </c>
      <c r="CB7" s="31"/>
      <c r="CC7" s="32"/>
      <c r="CD7" s="32"/>
      <c r="CE7" s="54" t="s">
        <v>63</v>
      </c>
      <c r="CF7" s="32"/>
      <c r="CG7" s="32"/>
      <c r="CH7" s="31"/>
      <c r="CI7" s="31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R8" s="60" t="s">
        <v>10</v>
      </c>
      <c r="S8" s="61">
        <v>56.005</v>
      </c>
      <c r="T8" s="37"/>
      <c r="U8" s="38"/>
      <c r="V8" s="39"/>
      <c r="W8" s="238"/>
      <c r="X8" s="238"/>
      <c r="Y8" s="38"/>
      <c r="Z8" s="37"/>
      <c r="AA8" s="49"/>
      <c r="AB8" s="288" t="s">
        <v>11</v>
      </c>
      <c r="AC8" s="28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7" t="s">
        <v>59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66" t="s">
        <v>11</v>
      </c>
      <c r="BK8" s="267"/>
      <c r="BL8" s="11"/>
      <c r="BM8" s="52"/>
      <c r="BN8" s="39"/>
      <c r="BO8" s="238"/>
      <c r="BP8" s="238"/>
      <c r="BQ8" s="38"/>
      <c r="BR8" s="37"/>
      <c r="BS8" s="38"/>
      <c r="BT8" s="62" t="s">
        <v>12</v>
      </c>
      <c r="BU8" s="241">
        <v>57.15</v>
      </c>
      <c r="BY8" s="1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63"/>
      <c r="C9" s="31"/>
      <c r="D9" s="31"/>
      <c r="E9" s="31"/>
      <c r="F9" s="31"/>
      <c r="G9" s="31"/>
      <c r="H9" s="31"/>
      <c r="I9" s="31"/>
      <c r="J9" s="31"/>
      <c r="K9" s="31"/>
      <c r="L9" s="55"/>
      <c r="R9" s="64"/>
      <c r="S9" s="65"/>
      <c r="T9" s="66"/>
      <c r="U9" s="65"/>
      <c r="V9" s="66"/>
      <c r="W9" s="67"/>
      <c r="X9" s="66"/>
      <c r="Y9" s="65"/>
      <c r="Z9" s="66"/>
      <c r="AA9" s="65"/>
      <c r="AB9" s="68"/>
      <c r="AC9" s="6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0"/>
      <c r="BK9" s="71"/>
      <c r="BL9" s="68"/>
      <c r="BM9" s="72"/>
      <c r="BN9" s="66"/>
      <c r="BO9" s="67"/>
      <c r="BP9" s="66"/>
      <c r="BQ9" s="65"/>
      <c r="BR9" s="73"/>
      <c r="BS9" s="74"/>
      <c r="BT9" s="75"/>
      <c r="BU9" s="76"/>
      <c r="BY9" s="1"/>
      <c r="BZ9" s="63"/>
      <c r="CA9" s="31"/>
      <c r="CB9" s="31"/>
      <c r="CC9" s="31"/>
      <c r="CD9" s="31"/>
      <c r="CE9" s="31"/>
      <c r="CF9" s="31"/>
      <c r="CG9" s="31"/>
      <c r="CH9" s="31"/>
      <c r="CI9" s="31"/>
      <c r="CJ9" s="55"/>
    </row>
    <row r="10" spans="2:88" ht="21" customHeight="1">
      <c r="B10" s="29"/>
      <c r="C10" s="77" t="s">
        <v>13</v>
      </c>
      <c r="D10" s="31"/>
      <c r="E10" s="31"/>
      <c r="F10" s="33"/>
      <c r="G10" s="231" t="s">
        <v>55</v>
      </c>
      <c r="H10" s="31"/>
      <c r="I10" s="31"/>
      <c r="J10" s="78" t="s">
        <v>14</v>
      </c>
      <c r="K10" s="79" t="s">
        <v>56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8" t="s">
        <v>22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7" t="s">
        <v>13</v>
      </c>
      <c r="CB10" s="31"/>
      <c r="CC10" s="31"/>
      <c r="CD10" s="33"/>
      <c r="CE10" s="231" t="s">
        <v>55</v>
      </c>
      <c r="CF10" s="31"/>
      <c r="CG10" s="31"/>
      <c r="CH10" s="78" t="s">
        <v>14</v>
      </c>
      <c r="CI10" s="79" t="s">
        <v>56</v>
      </c>
      <c r="CJ10" s="34"/>
    </row>
    <row r="11" spans="2:88" ht="21" customHeight="1">
      <c r="B11" s="29"/>
      <c r="C11" s="77" t="s">
        <v>15</v>
      </c>
      <c r="D11" s="31"/>
      <c r="E11" s="31"/>
      <c r="F11" s="33"/>
      <c r="G11" s="231" t="s">
        <v>53</v>
      </c>
      <c r="H11" s="31"/>
      <c r="I11" s="80"/>
      <c r="J11" s="78" t="s">
        <v>16</v>
      </c>
      <c r="K11" s="79" t="s">
        <v>17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7" t="s">
        <v>23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7" t="s">
        <v>15</v>
      </c>
      <c r="CB11" s="31"/>
      <c r="CC11" s="31"/>
      <c r="CD11" s="33"/>
      <c r="CE11" s="231" t="s">
        <v>53</v>
      </c>
      <c r="CF11" s="31"/>
      <c r="CG11" s="80"/>
      <c r="CH11" s="78" t="s">
        <v>16</v>
      </c>
      <c r="CI11" s="79" t="s">
        <v>17</v>
      </c>
      <c r="CJ11" s="34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7" t="s">
        <v>54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5"/>
      <c r="Q14" s="85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86"/>
      <c r="AS14" s="86"/>
      <c r="AT14" s="86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5"/>
      <c r="BW14" s="85"/>
      <c r="BX14" s="85"/>
      <c r="BY14" s="86"/>
    </row>
    <row r="15" spans="15:76" ht="18" customHeight="1">
      <c r="O15" s="8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249" t="s">
        <v>60</v>
      </c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5"/>
      <c r="BW15" s="85"/>
      <c r="BX15" s="85"/>
    </row>
    <row r="16" spans="37:85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CG16" s="1"/>
    </row>
    <row r="17" spans="37:54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5:54" ht="18" customHeight="1">
      <c r="O18" s="89"/>
      <c r="U18" s="242" t="s">
        <v>77</v>
      </c>
      <c r="AG18" s="1"/>
      <c r="AK18" s="1"/>
      <c r="AL18" s="1"/>
      <c r="AM18" s="89"/>
      <c r="AN18" s="1"/>
      <c r="AO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5:39" ht="18" customHeight="1">
      <c r="O19" s="1"/>
      <c r="AM19" s="1"/>
    </row>
    <row r="20" spans="12:83" ht="18" customHeight="1">
      <c r="L20" s="1"/>
      <c r="N20" s="1"/>
      <c r="O20" s="90"/>
      <c r="T20" s="1"/>
      <c r="Y20" s="1"/>
      <c r="Z20" s="1"/>
      <c r="AA20" s="1"/>
      <c r="AE20" s="1"/>
      <c r="AF20" s="1"/>
      <c r="AH20" s="1"/>
      <c r="AI20" s="1"/>
      <c r="AJ20" s="1"/>
      <c r="AL20" s="1"/>
      <c r="AM20" s="90"/>
      <c r="AO20" s="1"/>
      <c r="AP20" s="1"/>
      <c r="AQ20" s="1"/>
      <c r="AS20" s="1"/>
      <c r="AV20" s="1"/>
      <c r="AW20" s="1"/>
      <c r="AX20" s="1"/>
      <c r="BA20" s="1"/>
      <c r="BB20" s="1"/>
      <c r="CE20" s="1"/>
    </row>
    <row r="21" spans="10:83" ht="18" customHeight="1">
      <c r="J21" s="1"/>
      <c r="N21" s="259" t="s">
        <v>73</v>
      </c>
      <c r="O21" s="90"/>
      <c r="U21" s="258" t="s">
        <v>67</v>
      </c>
      <c r="AA21" s="1"/>
      <c r="AE21" s="90"/>
      <c r="AF21" s="1"/>
      <c r="AG21" s="1"/>
      <c r="AH21" s="1"/>
      <c r="AI21" s="1"/>
      <c r="AJ21" s="1"/>
      <c r="AK21" s="1"/>
      <c r="AL21" s="1"/>
      <c r="AM21" s="90"/>
      <c r="AZ21" s="1"/>
      <c r="BA21" s="1"/>
      <c r="BB21" s="1"/>
      <c r="BI21" s="1"/>
      <c r="BJ21" s="1"/>
      <c r="BK21" s="1"/>
      <c r="BL21" s="1"/>
      <c r="BM21" s="1"/>
      <c r="BN21" s="1"/>
      <c r="BZ21" s="1"/>
      <c r="CA21" s="89"/>
      <c r="CE21" s="89"/>
    </row>
    <row r="22" spans="5:83" ht="18" customHeight="1">
      <c r="E22" s="263" t="s">
        <v>96</v>
      </c>
      <c r="O22" s="1"/>
      <c r="AA22" s="1"/>
      <c r="AE22" s="232">
        <v>4</v>
      </c>
      <c r="AJ22" s="1"/>
      <c r="AK22" s="1"/>
      <c r="AM22" s="1"/>
      <c r="AZ22" s="1"/>
      <c r="BA22" s="1"/>
      <c r="BB22" s="90"/>
      <c r="BD22" s="232">
        <v>5</v>
      </c>
      <c r="BI22" s="1"/>
      <c r="BJ22" s="1"/>
      <c r="BL22" s="1"/>
      <c r="BM22" s="1"/>
      <c r="BN22" s="1"/>
      <c r="BO22" s="260">
        <v>56.865</v>
      </c>
      <c r="CA22" s="1"/>
      <c r="CE22" s="1"/>
    </row>
    <row r="23" spans="1:89" ht="18" customHeight="1">
      <c r="A23" s="91"/>
      <c r="C23" s="1"/>
      <c r="E23" s="264">
        <v>4119</v>
      </c>
      <c r="H23" s="1"/>
      <c r="I23" s="1"/>
      <c r="O23" s="1"/>
      <c r="Q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W23" s="1"/>
      <c r="AZ23" s="1"/>
      <c r="BD23" s="1"/>
      <c r="BE23" s="1"/>
      <c r="BF23" s="1"/>
      <c r="BK23" s="1"/>
      <c r="BL23" s="1"/>
      <c r="BP23" s="1"/>
      <c r="CA23" s="90"/>
      <c r="CE23" s="90"/>
      <c r="CK23" s="91"/>
    </row>
    <row r="24" spans="1:83" ht="18" customHeight="1">
      <c r="A24" s="91"/>
      <c r="E24" s="261"/>
      <c r="L24" s="1"/>
      <c r="M24" s="1"/>
      <c r="O24" s="1"/>
      <c r="Z24" s="1"/>
      <c r="AB24" s="1"/>
      <c r="AH24" s="257"/>
      <c r="AJ24" s="1"/>
      <c r="AK24" s="1"/>
      <c r="AL24" s="1"/>
      <c r="AM24" s="1"/>
      <c r="AV24" s="233"/>
      <c r="AZ24" s="90"/>
      <c r="BA24" s="1"/>
      <c r="BB24" s="1"/>
      <c r="BG24" s="1"/>
      <c r="BH24" s="1"/>
      <c r="BK24" s="1"/>
      <c r="BO24" s="1"/>
      <c r="BZ24" s="1"/>
      <c r="CA24" s="90"/>
      <c r="CE24" s="90"/>
    </row>
    <row r="25" spans="1:89" ht="18" customHeight="1">
      <c r="A25" s="91"/>
      <c r="E25" s="261"/>
      <c r="O25" s="1"/>
      <c r="U25" s="129">
        <v>1</v>
      </c>
      <c r="X25" s="129">
        <v>3</v>
      </c>
      <c r="AB25" s="1"/>
      <c r="AD25" s="1"/>
      <c r="AH25" s="257"/>
      <c r="AJ25" s="1"/>
      <c r="AK25" s="1"/>
      <c r="AL25" s="1"/>
      <c r="AM25" s="1"/>
      <c r="AV25" s="233"/>
      <c r="AZ25" s="90"/>
      <c r="BA25" s="1"/>
      <c r="BB25" s="1"/>
      <c r="BF25" s="1"/>
      <c r="CA25" s="1"/>
      <c r="CE25" s="1"/>
      <c r="CK25" s="91"/>
    </row>
    <row r="26" spans="2:83" ht="18" customHeight="1">
      <c r="B26" s="91"/>
      <c r="E26" s="1"/>
      <c r="J26" s="1"/>
      <c r="K26" s="1"/>
      <c r="L26" s="1"/>
      <c r="M26" s="1"/>
      <c r="N26" s="1"/>
      <c r="O26" s="1"/>
      <c r="P26" s="1"/>
      <c r="Q26" s="1"/>
      <c r="U26" s="1"/>
      <c r="W26" s="1"/>
      <c r="X26" s="1"/>
      <c r="Y26" s="1"/>
      <c r="AA26" s="1"/>
      <c r="AE26" s="1"/>
      <c r="AJ26" s="1"/>
      <c r="AK26" s="1"/>
      <c r="AL26" s="1"/>
      <c r="AS26" s="90"/>
      <c r="AV26" s="233"/>
      <c r="AZ26" s="90"/>
      <c r="BA26" s="1"/>
      <c r="BB26" s="1"/>
      <c r="BG26" s="1"/>
      <c r="BH26" s="1"/>
      <c r="BI26" s="1"/>
      <c r="BJ26" s="1"/>
      <c r="BK26" s="280">
        <v>7</v>
      </c>
      <c r="BM26" s="1"/>
      <c r="BX26" s="1"/>
      <c r="BZ26" s="1"/>
      <c r="CA26" s="1"/>
      <c r="CB26" s="1"/>
      <c r="CD26" s="1"/>
      <c r="CE26" s="1"/>
    </row>
    <row r="27" spans="5:86" ht="18" customHeight="1">
      <c r="E27" s="1"/>
      <c r="O27" s="1"/>
      <c r="X27" s="1"/>
      <c r="Z27" s="1"/>
      <c r="AJ27" s="90"/>
      <c r="AK27" s="1"/>
      <c r="AL27" s="1"/>
      <c r="AV27" s="233"/>
      <c r="AZ27" s="90"/>
      <c r="BB27" s="1"/>
      <c r="BI27" s="1"/>
      <c r="BJ27" s="1"/>
      <c r="BK27" s="280"/>
      <c r="BL27" s="1"/>
      <c r="BP27" s="1"/>
      <c r="BS27" s="1"/>
      <c r="BT27" s="1"/>
      <c r="BW27" s="90"/>
      <c r="BZ27" s="1"/>
      <c r="CA27" s="1"/>
      <c r="CE27" s="1"/>
      <c r="CH27" s="92" t="s">
        <v>12</v>
      </c>
    </row>
    <row r="28" spans="4:83" ht="18" customHeight="1">
      <c r="D28" s="93" t="s">
        <v>10</v>
      </c>
      <c r="E28" s="1"/>
      <c r="N28" s="1"/>
      <c r="O28" s="1"/>
      <c r="P28" s="1"/>
      <c r="V28" s="1"/>
      <c r="W28" s="1"/>
      <c r="X28" s="280">
        <v>2</v>
      </c>
      <c r="Y28" s="1"/>
      <c r="Z28" s="1"/>
      <c r="AI28" s="1"/>
      <c r="AJ28" s="90"/>
      <c r="AK28" s="1"/>
      <c r="AL28" s="1"/>
      <c r="AV28" s="233"/>
      <c r="AW28" s="1"/>
      <c r="AX28" s="1"/>
      <c r="AZ28" s="90"/>
      <c r="BA28" s="1"/>
      <c r="BB28" s="1"/>
      <c r="BI28" s="1"/>
      <c r="BJ28" s="1"/>
      <c r="BK28" s="1"/>
      <c r="BL28" s="1"/>
      <c r="BN28" s="129">
        <v>8</v>
      </c>
      <c r="BO28" s="1"/>
      <c r="BP28" s="1"/>
      <c r="BQ28" s="129">
        <v>9</v>
      </c>
      <c r="BW28" s="90"/>
      <c r="BZ28" s="1"/>
      <c r="CA28" s="1"/>
      <c r="CE28" s="1"/>
    </row>
    <row r="29" spans="3:88" ht="18" customHeight="1">
      <c r="C29" s="93"/>
      <c r="X29" s="280"/>
      <c r="AA29" s="1"/>
      <c r="AB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90"/>
      <c r="AT29" s="1"/>
      <c r="AU29" s="1"/>
      <c r="AV29" s="90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I29" s="94"/>
      <c r="CJ29" s="91"/>
    </row>
    <row r="30" spans="3:87" ht="18" customHeight="1">
      <c r="C30" s="93"/>
      <c r="I30" s="1"/>
      <c r="K30" s="1"/>
      <c r="X30" s="1"/>
      <c r="AA30" s="1"/>
      <c r="AB30" s="1"/>
      <c r="AC30" s="1"/>
      <c r="AD30" s="1"/>
      <c r="AE30" s="1"/>
      <c r="AF30" s="1"/>
      <c r="AI30" s="1"/>
      <c r="AV30" s="233"/>
      <c r="BF30" s="1"/>
      <c r="BK30" s="129">
        <v>6</v>
      </c>
      <c r="BN30" s="1"/>
      <c r="BP30" s="1"/>
      <c r="BR30" s="1"/>
      <c r="BS30" s="1"/>
      <c r="BU30" s="1"/>
      <c r="CI30" s="94"/>
    </row>
    <row r="31" spans="3:87" ht="18" customHeight="1">
      <c r="C31" s="93"/>
      <c r="I31" s="95"/>
      <c r="J31" s="1"/>
      <c r="S31" t="s">
        <v>61</v>
      </c>
      <c r="Z31" s="1"/>
      <c r="AB31" s="1"/>
      <c r="AC31" s="1"/>
      <c r="AD31" s="1"/>
      <c r="AE31" s="1"/>
      <c r="AI31" s="1"/>
      <c r="AJ31" s="1"/>
      <c r="AK31" s="1"/>
      <c r="AL31" s="1"/>
      <c r="AU31" s="1"/>
      <c r="AZ31" s="1"/>
      <c r="BB31" s="1"/>
      <c r="BF31" s="1"/>
      <c r="BI31" s="1"/>
      <c r="BJ31" s="1"/>
      <c r="BR31" s="1"/>
      <c r="BS31" s="1"/>
      <c r="BT31" s="1"/>
      <c r="CB31" s="1"/>
      <c r="CI31" s="94"/>
    </row>
    <row r="32" spans="23:68" ht="18" customHeight="1">
      <c r="W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  <c r="BP32" s="256" t="s">
        <v>68</v>
      </c>
    </row>
    <row r="33" spans="52:88" ht="18" customHeight="1">
      <c r="AZ33" s="1"/>
      <c r="BW33" s="1"/>
      <c r="CJ33" s="91"/>
    </row>
    <row r="34" spans="30:67" ht="18" customHeight="1">
      <c r="AD34" s="239" t="s">
        <v>24</v>
      </c>
      <c r="BE34" s="239" t="s">
        <v>69</v>
      </c>
      <c r="BL34" s="1"/>
      <c r="BM34" s="1"/>
      <c r="BN34" s="1"/>
      <c r="BO34" s="1"/>
    </row>
    <row r="35" spans="64:66" ht="18" customHeight="1">
      <c r="BL35" s="1"/>
      <c r="BM35" s="1"/>
      <c r="BN35" s="1"/>
    </row>
    <row r="36" ht="18" customHeight="1"/>
    <row r="37" spans="55:58" ht="18" customHeight="1">
      <c r="BC37" s="1"/>
      <c r="BD37" s="1"/>
      <c r="BE37" s="1"/>
      <c r="BF37" s="262" t="s">
        <v>70</v>
      </c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W40" s="255">
        <v>56.453</v>
      </c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spans="2:88" ht="21" customHeight="1" thickBot="1">
      <c r="B45" s="98" t="s">
        <v>28</v>
      </c>
      <c r="C45" s="99" t="s">
        <v>34</v>
      </c>
      <c r="D45" s="99" t="s">
        <v>35</v>
      </c>
      <c r="E45" s="99" t="s">
        <v>36</v>
      </c>
      <c r="F45" s="101" t="s">
        <v>37</v>
      </c>
      <c r="G45" s="102"/>
      <c r="H45" s="102"/>
      <c r="I45" s="102"/>
      <c r="J45" s="234" t="s">
        <v>38</v>
      </c>
      <c r="K45" s="234"/>
      <c r="L45" s="234"/>
      <c r="M45" s="234"/>
      <c r="N45" s="102"/>
      <c r="O45" s="100"/>
      <c r="P45" s="99" t="s">
        <v>28</v>
      </c>
      <c r="Q45" s="99" t="s">
        <v>34</v>
      </c>
      <c r="R45" s="99" t="s">
        <v>35</v>
      </c>
      <c r="S45" s="99" t="s">
        <v>36</v>
      </c>
      <c r="T45" s="101" t="s">
        <v>37</v>
      </c>
      <c r="U45" s="102"/>
      <c r="V45" s="102"/>
      <c r="W45" s="102"/>
      <c r="X45" s="234" t="s">
        <v>38</v>
      </c>
      <c r="Y45" s="102"/>
      <c r="Z45" s="102"/>
      <c r="AA45" s="102"/>
      <c r="AB45" s="103"/>
      <c r="BJ45" s="98" t="s">
        <v>28</v>
      </c>
      <c r="BK45" s="99" t="s">
        <v>34</v>
      </c>
      <c r="BL45" s="99" t="s">
        <v>35</v>
      </c>
      <c r="BM45" s="99" t="s">
        <v>36</v>
      </c>
      <c r="BN45" s="101" t="s">
        <v>37</v>
      </c>
      <c r="BO45" s="102"/>
      <c r="BP45" s="102"/>
      <c r="BQ45" s="102"/>
      <c r="BR45" s="234" t="s">
        <v>38</v>
      </c>
      <c r="BS45" s="102"/>
      <c r="BT45" s="234"/>
      <c r="BU45" s="102"/>
      <c r="BV45" s="102"/>
      <c r="BW45" s="100"/>
      <c r="BX45" s="99" t="s">
        <v>28</v>
      </c>
      <c r="BY45" s="99" t="s">
        <v>34</v>
      </c>
      <c r="BZ45" s="99" t="s">
        <v>35</v>
      </c>
      <c r="CA45" s="99" t="s">
        <v>36</v>
      </c>
      <c r="CB45" s="101" t="s">
        <v>37</v>
      </c>
      <c r="CC45" s="102"/>
      <c r="CD45" s="102"/>
      <c r="CE45" s="102"/>
      <c r="CF45" s="234" t="s">
        <v>38</v>
      </c>
      <c r="CG45" s="102"/>
      <c r="CH45" s="102"/>
      <c r="CI45" s="102"/>
      <c r="CJ45" s="103"/>
    </row>
    <row r="46" spans="2:88" ht="21" customHeight="1" thickTop="1">
      <c r="B46" s="10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 t="s">
        <v>80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BJ46" s="26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3" t="s">
        <v>80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</row>
    <row r="47" spans="2:88" ht="21" customHeight="1">
      <c r="B47" s="106"/>
      <c r="C47" s="107"/>
      <c r="D47" s="107"/>
      <c r="E47" s="107"/>
      <c r="F47" s="109"/>
      <c r="G47" s="39"/>
      <c r="O47" s="108"/>
      <c r="P47" s="107"/>
      <c r="Q47" s="107"/>
      <c r="R47" s="107"/>
      <c r="S47" s="107"/>
      <c r="T47" s="109"/>
      <c r="U47" s="39"/>
      <c r="AB47" s="110"/>
      <c r="BJ47" s="106"/>
      <c r="BK47" s="107"/>
      <c r="BL47" s="107"/>
      <c r="BM47" s="107"/>
      <c r="BN47" s="109"/>
      <c r="BO47" s="39"/>
      <c r="BV47" s="85"/>
      <c r="BW47" s="108"/>
      <c r="BX47" s="107"/>
      <c r="BY47" s="107"/>
      <c r="BZ47" s="107"/>
      <c r="CA47" s="107"/>
      <c r="CB47" s="109"/>
      <c r="CC47" s="39"/>
      <c r="CJ47" s="110"/>
    </row>
    <row r="48" spans="2:88" ht="21" customHeight="1">
      <c r="B48" s="118"/>
      <c r="C48" s="119"/>
      <c r="D48" s="107"/>
      <c r="E48" s="120"/>
      <c r="F48" s="109"/>
      <c r="O48" s="111"/>
      <c r="P48" s="138">
        <v>2</v>
      </c>
      <c r="Q48" s="112">
        <v>56.464</v>
      </c>
      <c r="R48" s="113">
        <v>46</v>
      </c>
      <c r="S48" s="114">
        <f>Q48+R48*0.001</f>
        <v>56.51</v>
      </c>
      <c r="T48" s="115" t="s">
        <v>43</v>
      </c>
      <c r="U48" s="243" t="s">
        <v>89</v>
      </c>
      <c r="AB48" s="110"/>
      <c r="BJ48" s="252">
        <v>5</v>
      </c>
      <c r="BK48" s="228">
        <v>56.765</v>
      </c>
      <c r="BL48" s="113">
        <v>46</v>
      </c>
      <c r="BM48" s="114">
        <f>BK48+BL48*0.001</f>
        <v>56.811</v>
      </c>
      <c r="BN48" s="115" t="s">
        <v>43</v>
      </c>
      <c r="BO48" s="243" t="s">
        <v>81</v>
      </c>
      <c r="BV48" s="85"/>
      <c r="BW48" s="111"/>
      <c r="BX48" s="107"/>
      <c r="BY48" s="107"/>
      <c r="BZ48" s="107"/>
      <c r="CA48" s="107"/>
      <c r="CB48" s="115"/>
      <c r="CC48" s="222"/>
      <c r="CJ48" s="110"/>
    </row>
    <row r="49" spans="2:88" ht="21" customHeight="1">
      <c r="B49" s="118"/>
      <c r="C49" s="119"/>
      <c r="D49" s="107"/>
      <c r="E49" s="120"/>
      <c r="F49" s="109"/>
      <c r="O49" s="111"/>
      <c r="P49" s="107"/>
      <c r="Q49" s="107"/>
      <c r="R49" s="107"/>
      <c r="S49" s="107"/>
      <c r="T49" s="109"/>
      <c r="U49" s="39"/>
      <c r="AB49" s="110"/>
      <c r="AS49" s="96" t="s">
        <v>25</v>
      </c>
      <c r="BJ49" s="225"/>
      <c r="BK49" s="119"/>
      <c r="BL49" s="113"/>
      <c r="BM49" s="221"/>
      <c r="BN49" s="115"/>
      <c r="BO49" s="222"/>
      <c r="BP49" s="223"/>
      <c r="BQ49" s="223"/>
      <c r="BR49" s="223"/>
      <c r="BS49" s="223"/>
      <c r="BT49" s="223"/>
      <c r="BU49" s="223"/>
      <c r="BV49" s="224"/>
      <c r="BW49" s="111"/>
      <c r="BX49" s="244">
        <v>8</v>
      </c>
      <c r="BY49" s="245">
        <v>56.851</v>
      </c>
      <c r="BZ49" s="113">
        <v>-46</v>
      </c>
      <c r="CA49" s="114">
        <f>BY49+BZ49*0.001</f>
        <v>56.805</v>
      </c>
      <c r="CB49" s="115" t="s">
        <v>43</v>
      </c>
      <c r="CC49" s="243" t="s">
        <v>92</v>
      </c>
      <c r="CD49" s="223"/>
      <c r="CE49" s="223"/>
      <c r="CF49" s="223"/>
      <c r="CG49" s="223"/>
      <c r="CH49" s="223"/>
      <c r="CI49" s="223"/>
      <c r="CJ49" s="251"/>
    </row>
    <row r="50" spans="2:88" ht="21" customHeight="1">
      <c r="B50" s="139">
        <v>1</v>
      </c>
      <c r="C50" s="116">
        <v>56.437</v>
      </c>
      <c r="D50" s="113">
        <v>46</v>
      </c>
      <c r="E50" s="114">
        <f>C50+D50*0.001</f>
        <v>56.483</v>
      </c>
      <c r="F50" s="115" t="s">
        <v>43</v>
      </c>
      <c r="G50" s="243" t="s">
        <v>90</v>
      </c>
      <c r="O50" s="111"/>
      <c r="P50" s="138">
        <v>3</v>
      </c>
      <c r="Q50" s="112">
        <v>56.464</v>
      </c>
      <c r="R50" s="113">
        <v>46</v>
      </c>
      <c r="S50" s="114">
        <f>Q50+R50*0.001</f>
        <v>56.51</v>
      </c>
      <c r="T50" s="115" t="s">
        <v>43</v>
      </c>
      <c r="U50" s="243" t="s">
        <v>72</v>
      </c>
      <c r="AB50" s="110"/>
      <c r="AS50" s="87" t="s">
        <v>26</v>
      </c>
      <c r="BJ50" s="137">
        <v>6</v>
      </c>
      <c r="BK50" s="112">
        <v>56.821</v>
      </c>
      <c r="BL50" s="113">
        <v>-46</v>
      </c>
      <c r="BM50" s="114">
        <f>BK50+BL50*0.001</f>
        <v>56.775</v>
      </c>
      <c r="BN50" s="115" t="s">
        <v>43</v>
      </c>
      <c r="BO50" s="243" t="s">
        <v>93</v>
      </c>
      <c r="BV50" s="85"/>
      <c r="BW50" s="111"/>
      <c r="BX50" s="107"/>
      <c r="BY50" s="107"/>
      <c r="BZ50" s="107"/>
      <c r="CA50" s="107"/>
      <c r="CB50" s="115"/>
      <c r="CC50" s="222"/>
      <c r="CJ50" s="110"/>
    </row>
    <row r="51" spans="2:88" ht="21" customHeight="1">
      <c r="B51" s="118"/>
      <c r="C51" s="119"/>
      <c r="D51" s="107"/>
      <c r="E51" s="120"/>
      <c r="F51" s="109"/>
      <c r="O51" s="111"/>
      <c r="P51" s="107"/>
      <c r="Q51" s="107"/>
      <c r="R51" s="107"/>
      <c r="S51" s="107"/>
      <c r="T51" s="109"/>
      <c r="U51" s="39"/>
      <c r="AB51" s="110"/>
      <c r="AS51" s="87" t="s">
        <v>27</v>
      </c>
      <c r="BJ51" s="225"/>
      <c r="BK51" s="119"/>
      <c r="BL51" s="113"/>
      <c r="BM51" s="221"/>
      <c r="BN51" s="115"/>
      <c r="BO51" s="222"/>
      <c r="BP51" s="223"/>
      <c r="BQ51" s="223"/>
      <c r="BR51" s="223"/>
      <c r="BS51" s="223"/>
      <c r="BT51" s="223"/>
      <c r="BU51" s="223"/>
      <c r="BV51" s="224"/>
      <c r="BW51" s="111"/>
      <c r="BX51" s="136">
        <v>9</v>
      </c>
      <c r="BY51" s="116">
        <v>56.878</v>
      </c>
      <c r="BZ51" s="113">
        <v>-46</v>
      </c>
      <c r="CA51" s="114">
        <f>BY51+BZ51*0.001</f>
        <v>56.832</v>
      </c>
      <c r="CB51" s="115" t="s">
        <v>43</v>
      </c>
      <c r="CC51" s="243" t="s">
        <v>91</v>
      </c>
      <c r="CD51" s="223"/>
      <c r="CE51" s="223"/>
      <c r="CF51" s="223"/>
      <c r="CG51" s="223"/>
      <c r="CH51" s="223"/>
      <c r="CI51" s="223"/>
      <c r="CJ51" s="251"/>
    </row>
    <row r="52" spans="2:88" ht="21" customHeight="1">
      <c r="B52" s="118"/>
      <c r="C52" s="119"/>
      <c r="D52" s="107"/>
      <c r="E52" s="120"/>
      <c r="F52" s="109"/>
      <c r="O52" s="111"/>
      <c r="P52" s="229">
        <v>4</v>
      </c>
      <c r="Q52" s="228">
        <v>56.527</v>
      </c>
      <c r="R52" s="113">
        <v>-46</v>
      </c>
      <c r="S52" s="114">
        <f>Q52+R52*0.001</f>
        <v>56.481</v>
      </c>
      <c r="T52" s="115" t="s">
        <v>43</v>
      </c>
      <c r="U52" s="243" t="s">
        <v>78</v>
      </c>
      <c r="AB52" s="110"/>
      <c r="BJ52" s="137">
        <v>7</v>
      </c>
      <c r="BK52" s="112">
        <v>56.821</v>
      </c>
      <c r="BL52" s="113">
        <v>-46</v>
      </c>
      <c r="BM52" s="114">
        <f>BK52+BL52*0.001</f>
        <v>56.775</v>
      </c>
      <c r="BN52" s="115" t="s">
        <v>43</v>
      </c>
      <c r="BO52" s="243" t="s">
        <v>71</v>
      </c>
      <c r="BV52" s="85"/>
      <c r="BW52" s="111"/>
      <c r="BX52" s="107"/>
      <c r="BY52" s="107"/>
      <c r="BZ52" s="107"/>
      <c r="CA52" s="107"/>
      <c r="CB52" s="115"/>
      <c r="CC52" s="222"/>
      <c r="CJ52" s="110"/>
    </row>
    <row r="53" spans="2:88" ht="21" customHeight="1" thickBot="1">
      <c r="B53" s="121"/>
      <c r="C53" s="122"/>
      <c r="D53" s="123"/>
      <c r="E53" s="123"/>
      <c r="F53" s="126"/>
      <c r="G53" s="250"/>
      <c r="H53" s="127"/>
      <c r="I53" s="127"/>
      <c r="J53" s="127"/>
      <c r="K53" s="127"/>
      <c r="L53" s="127"/>
      <c r="M53" s="127"/>
      <c r="N53" s="74"/>
      <c r="O53" s="124"/>
      <c r="P53" s="125"/>
      <c r="Q53" s="122"/>
      <c r="R53" s="123"/>
      <c r="S53" s="123"/>
      <c r="T53" s="126"/>
      <c r="U53" s="68"/>
      <c r="V53" s="127"/>
      <c r="W53" s="127"/>
      <c r="X53" s="127"/>
      <c r="Y53" s="127"/>
      <c r="Z53" s="127"/>
      <c r="AA53" s="127"/>
      <c r="AB53" s="128"/>
      <c r="AD53" s="2"/>
      <c r="AE53" s="3"/>
      <c r="BH53" s="3"/>
      <c r="BJ53" s="121"/>
      <c r="BK53" s="122"/>
      <c r="BL53" s="123"/>
      <c r="BM53" s="123"/>
      <c r="BN53" s="126"/>
      <c r="BO53" s="68"/>
      <c r="BP53" s="127"/>
      <c r="BQ53" s="127"/>
      <c r="BR53" s="127"/>
      <c r="BS53" s="127"/>
      <c r="BT53" s="127"/>
      <c r="BU53" s="127"/>
      <c r="BV53" s="127"/>
      <c r="BW53" s="124"/>
      <c r="BX53" s="125"/>
      <c r="BY53" s="122"/>
      <c r="BZ53" s="123"/>
      <c r="CA53" s="123"/>
      <c r="CB53" s="126"/>
      <c r="CC53" s="68"/>
      <c r="CD53" s="127"/>
      <c r="CE53" s="127"/>
      <c r="CF53" s="127"/>
      <c r="CG53" s="127"/>
      <c r="CH53" s="127"/>
      <c r="CI53" s="127"/>
      <c r="CJ53" s="128"/>
    </row>
    <row r="55" spans="27:70" ht="12.75">
      <c r="AA55" s="85"/>
      <c r="BO55" s="85"/>
      <c r="BP55" s="85"/>
      <c r="BQ55" s="85"/>
      <c r="BR55" s="85"/>
    </row>
  </sheetData>
  <sheetProtection password="E755" sheet="1" objects="1" scenarios="1"/>
  <mergeCells count="22">
    <mergeCell ref="V7:Y7"/>
    <mergeCell ref="BJ6:BK6"/>
    <mergeCell ref="BJ7:BK7"/>
    <mergeCell ref="BJ8:BK8"/>
    <mergeCell ref="V2:Y2"/>
    <mergeCell ref="R3:S3"/>
    <mergeCell ref="V3:Y3"/>
    <mergeCell ref="V4:Y4"/>
    <mergeCell ref="BN2:BQ2"/>
    <mergeCell ref="BN7:BQ7"/>
    <mergeCell ref="BN3:BQ3"/>
    <mergeCell ref="BN6:BQ6"/>
    <mergeCell ref="X28:X29"/>
    <mergeCell ref="BK26:BK27"/>
    <mergeCell ref="BT3:BU3"/>
    <mergeCell ref="BN4:BQ4"/>
    <mergeCell ref="AB3:AC3"/>
    <mergeCell ref="BJ3:BK3"/>
    <mergeCell ref="AB8:AC8"/>
    <mergeCell ref="V6:Y6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1 K11" numberStoredAsText="1"/>
  </ignoredErrors>
  <drawing r:id="rId4"/>
  <legacyDrawing r:id="rId3"/>
  <oleObjects>
    <oleObject progId="Paint.Picture" shapeId="1481509" r:id="rId1"/>
    <oleObject progId="Paint.Picture" shapeId="14820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2010-11-16T12:13:23Z</cp:lastPrinted>
  <dcterms:created xsi:type="dcterms:W3CDTF">2003-01-10T15:39:03Z</dcterms:created>
  <dcterms:modified xsi:type="dcterms:W3CDTF">2010-11-18T14:27:35Z</dcterms:modified>
  <cp:category/>
  <cp:version/>
  <cp:contentType/>
  <cp:contentStatus/>
</cp:coreProperties>
</file>