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50" tabRatio="523" activeTab="1"/>
  </bookViews>
  <sheets>
    <sheet name="titul" sheetId="1" r:id="rId1"/>
    <sheet name="Třemešná ve Sl." sheetId="2" r:id="rId2"/>
  </sheets>
  <definedNames/>
  <calcPr fullCalcOnLoad="1"/>
</workbook>
</file>

<file path=xl/sharedStrings.xml><?xml version="1.0" encoding="utf-8"?>
<sst xmlns="http://schemas.openxmlformats.org/spreadsheetml/2006/main" count="232" uniqueCount="141">
  <si>
    <t>Vjezdová</t>
  </si>
  <si>
    <t>Odjezdová</t>
  </si>
  <si>
    <t>Seřaďovací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</si>
  <si>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</si>
  <si>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</si>
  <si>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</si>
  <si>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</si>
  <si>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</si>
  <si>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</si>
  <si>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</si>
  <si>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</si>
  <si>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</si>
  <si>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</si>
  <si>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</si>
  <si>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</si>
  <si>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</si>
  <si>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</si>
  <si>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</si>
  <si>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</si>
  <si>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</si>
  <si>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</si>
  <si>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</si>
  <si>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</si>
  <si>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</si>
  <si>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</si>
  <si>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</si>
  <si>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</si>
  <si>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</si>
  <si>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Dopravní stanoviště :</t>
  </si>
  <si>
    <t>Počet  pracovníků :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</si>
  <si>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</si>
  <si>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</si>
  <si>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</si>
  <si>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</si>
  <si>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 xml:space="preserve">Vzájemně vyloučeny jsou pouze protisměrné </t>
  </si>
  <si>
    <t>poznámka</t>
  </si>
  <si>
    <t>Směr  :  Město Albrechtice</t>
  </si>
  <si>
    <t>Km  15,239</t>
  </si>
  <si>
    <t>TsK</t>
  </si>
  <si>
    <t>provoz podle D - 3</t>
  </si>
  <si>
    <t>L 3</t>
  </si>
  <si>
    <t>S 3</t>
  </si>
  <si>
    <t>Trať :</t>
  </si>
  <si>
    <t>Ev. č. :</t>
  </si>
  <si>
    <t>Dopravní  koleje</t>
  </si>
  <si>
    <t>Nástupiště  u  koleje</t>
  </si>
  <si>
    <t>Hlavní  staniční  kolej</t>
  </si>
  <si>
    <t>Vjezd - odjezd - průjezd</t>
  </si>
  <si>
    <t>Vjezd - odjezd</t>
  </si>
  <si>
    <t>1 u</t>
  </si>
  <si>
    <t>2 u</t>
  </si>
  <si>
    <t>Kód :</t>
  </si>
  <si>
    <t>Obvod  posunu  ( obsluha vlaku )</t>
  </si>
  <si>
    <t>10 u</t>
  </si>
  <si>
    <t>9 u</t>
  </si>
  <si>
    <t>8 u</t>
  </si>
  <si>
    <t>7 u</t>
  </si>
  <si>
    <t>6 u</t>
  </si>
  <si>
    <t>5 u</t>
  </si>
  <si>
    <t>4 u</t>
  </si>
  <si>
    <t>3 u</t>
  </si>
  <si>
    <t>Vk 1</t>
  </si>
  <si>
    <t>Km  15,261  =  0,000</t>
  </si>
  <si>
    <t>Hlavní trať :</t>
  </si>
  <si>
    <t>Úzkokolejná trať :</t>
  </si>
  <si>
    <t>=</t>
  </si>
  <si>
    <t>Z  Liptaně</t>
  </si>
  <si>
    <t>Dopravní kancelář</t>
  </si>
  <si>
    <t>úzkokolejná trať - rychlost 30 km/h</t>
  </si>
  <si>
    <t>2u</t>
  </si>
  <si>
    <t>km 15,115</t>
  </si>
  <si>
    <t>1u</t>
  </si>
  <si>
    <t>ručně</t>
  </si>
  <si>
    <t>Směr  :  Jindřichov ve Slezsku  //  Liptaň</t>
  </si>
  <si>
    <t>Obvod  výpravčího  DOZ</t>
  </si>
  <si>
    <t>Se 1</t>
  </si>
  <si>
    <t>Se 2</t>
  </si>
  <si>
    <t>Se 3</t>
  </si>
  <si>
    <t>obsluha z pracoviště úsekového ovládání</t>
  </si>
  <si>
    <t>samočinně činností</t>
  </si>
  <si>
    <t>zabezpečovacího zařízení</t>
  </si>
  <si>
    <t>Kód : 16</t>
  </si>
  <si>
    <t>při jízdě do odbočky - rychlost 50 km/h</t>
  </si>
  <si>
    <t>jízdní cesty na tutéž kolej</t>
  </si>
  <si>
    <t>směr :  Liptaň</t>
  </si>
  <si>
    <t>směr :  Jindřichov ve Slezsku</t>
  </si>
  <si>
    <t>EZ</t>
  </si>
  <si>
    <t>L T</t>
  </si>
  <si>
    <t>30  //  -</t>
  </si>
  <si>
    <t>samočinně činností zabezpečovacího zařízení  //</t>
  </si>
  <si>
    <t>Obvod  posunu</t>
  </si>
  <si>
    <t>bez zabezpečení</t>
  </si>
  <si>
    <t>Kód : 14</t>
  </si>
  <si>
    <t>Automatické  hradlo</t>
  </si>
  <si>
    <t>AH ESA - 04  ( bez návěstního bodu )</t>
  </si>
  <si>
    <t>Elektronické  stavědlo</t>
  </si>
  <si>
    <t>ESA 11 ( EIP )</t>
  </si>
  <si>
    <t>dálková obsluha výpravčím DOZ z ŽST Krnov</t>
  </si>
  <si>
    <t>( km )</t>
  </si>
  <si>
    <t>Výprava vlaků s přepravou cestujících dle čl. 505 ČD D2</t>
  </si>
  <si>
    <t>Zjišťování</t>
  </si>
  <si>
    <t>zast. - 90</t>
  </si>
  <si>
    <t>konce  vlaku</t>
  </si>
  <si>
    <t>proj. - 30</t>
  </si>
  <si>
    <t>11 u</t>
  </si>
  <si>
    <t>VIII.  /  2009</t>
  </si>
  <si>
    <t>Dopravna  D 3  -  mechanické</t>
  </si>
  <si>
    <t>Hranice dopravny</t>
  </si>
  <si>
    <t>Rádiové spojení  ( síť SRV )</t>
  </si>
  <si>
    <t>( v.č. 2 )</t>
  </si>
  <si>
    <t>výměnový zámek, klíč v.č. 2 držen v EMZ v kolejišti</t>
  </si>
  <si>
    <t>č. I u,  úrovňové, vnější</t>
  </si>
  <si>
    <t>č. II u,  úrovňové, jednostranné vnitřní</t>
  </si>
  <si>
    <t>úzkokolejná trať -zabezpečovací zařízení neumožňuje současné vlakové cesty</t>
  </si>
  <si>
    <t>90  //  80</t>
  </si>
  <si>
    <t xml:space="preserve">doprovod vlaku </t>
  </si>
  <si>
    <t>zast. - 80</t>
  </si>
  <si>
    <t>hlásí prostřednictvím RDST</t>
  </si>
  <si>
    <t>doprovod vlaku hlásí prostřednictvím RDST</t>
  </si>
  <si>
    <t>3u</t>
  </si>
  <si>
    <t>Vk 1u</t>
  </si>
  <si>
    <t>4u</t>
  </si>
  <si>
    <t>10u</t>
  </si>
  <si>
    <t>9u</t>
  </si>
  <si>
    <t>7u</t>
  </si>
  <si>
    <t>8u</t>
  </si>
  <si>
    <t>5u</t>
  </si>
  <si>
    <t>6u</t>
  </si>
  <si>
    <t>11u</t>
  </si>
  <si>
    <t>15,035</t>
  </si>
  <si>
    <t>14,975</t>
  </si>
  <si>
    <t>( klíč Vk 1u v SHK - II. )</t>
  </si>
  <si>
    <t>1 + 2</t>
  </si>
  <si>
    <t>1 + 3</t>
  </si>
  <si>
    <t>č. I,  úrovňové, ostrovní</t>
  </si>
  <si>
    <t>č. II,  úrovňové, ostrovní</t>
  </si>
  <si>
    <t>výhybky a výkolejku přestavuje a uzamyká doprovod vlaku</t>
  </si>
  <si>
    <t>klíče od výhybek a výkolejky v soupravě hlavních klíčů (SHK)</t>
  </si>
  <si>
    <t>výměnové zámky do obou směrů, klíče v.č. 1u v SHK - I.</t>
  </si>
  <si>
    <t>výměnový zámek, klíč v.č. 5u v SHK - III.</t>
  </si>
  <si>
    <t>Přechod 1435 / 760 mm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</si>
</sst>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i/>
      <sz val="12"/>
      <color indexed="12"/>
      <name val="Arial CE"/>
      <family val="2"/>
    </font>
    <font>
      <b/>
      <sz val="20"/>
      <color indexed="12"/>
      <name val="Times New Roman CE"/>
      <family val="1"/>
    </font>
    <font>
      <b/>
      <i/>
      <sz val="10"/>
      <name val="Arial CE"/>
      <family val="2"/>
    </font>
    <font>
      <b/>
      <i/>
      <sz val="12"/>
      <color indexed="12"/>
      <name val="Times New Roman"/>
      <family val="1"/>
    </font>
    <font>
      <sz val="11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4"/>
      <name val="Times New Roman CE"/>
      <family val="0"/>
    </font>
    <font>
      <sz val="14"/>
      <color indexed="16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4"/>
      <name val="Times New Roman CE"/>
      <family val="0"/>
    </font>
    <font>
      <b/>
      <sz val="12"/>
      <color indexed="12"/>
      <name val="Arial CE"/>
      <family val="2"/>
    </font>
    <font>
      <i/>
      <sz val="11"/>
      <color indexed="12"/>
      <name val="Arial CE"/>
      <family val="0"/>
    </font>
    <font>
      <sz val="14"/>
      <color indexed="12"/>
      <name val="Arial CE"/>
      <family val="0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8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164" fontId="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2" borderId="36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5" borderId="27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6" fillId="2" borderId="0" xfId="20" applyFont="1" applyFill="1" applyBorder="1" applyAlignment="1">
      <alignment horizontal="center" vertical="center"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36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164" fontId="39" fillId="0" borderId="5" xfId="20" applyNumberFormat="1" applyFont="1" applyBorder="1" applyAlignment="1">
      <alignment horizontal="center" vertical="center"/>
      <protection/>
    </xf>
    <xf numFmtId="1" fontId="39" fillId="0" borderId="6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50" xfId="20" applyFont="1" applyBorder="1" applyAlignment="1">
      <alignment vertical="center"/>
      <protection/>
    </xf>
    <xf numFmtId="0" fontId="11" fillId="0" borderId="51" xfId="20" applyFont="1" applyBorder="1" applyAlignment="1">
      <alignment horizontal="center" vertical="center"/>
      <protection/>
    </xf>
    <xf numFmtId="0" fontId="0" fillId="0" borderId="51" xfId="20" applyFont="1" applyBorder="1" applyAlignment="1">
      <alignment vertical="center"/>
      <protection/>
    </xf>
    <xf numFmtId="0" fontId="0" fillId="0" borderId="52" xfId="20" applyFont="1" applyBorder="1" applyAlignment="1">
      <alignment vertical="center"/>
      <protection/>
    </xf>
    <xf numFmtId="0" fontId="28" fillId="0" borderId="0" xfId="20" applyFont="1" applyBorder="1" applyAlignment="1">
      <alignment horizontal="left" vertical="center"/>
      <protection/>
    </xf>
    <xf numFmtId="0" fontId="28" fillId="0" borderId="0" xfId="20" applyFont="1" applyBorder="1" applyAlignment="1">
      <alignment horizontal="right" vertical="center"/>
      <protection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49" fontId="16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8" xfId="0" applyBorder="1" applyAlignment="1">
      <alignment/>
    </xf>
    <xf numFmtId="164" fontId="16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49" fontId="16" fillId="0" borderId="5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49" fontId="40" fillId="0" borderId="12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5" xfId="0" applyNumberFormat="1" applyFont="1" applyBorder="1" applyAlignment="1">
      <alignment horizontal="center" vertical="center"/>
    </xf>
    <xf numFmtId="49" fontId="41" fillId="0" borderId="62" xfId="0" applyNumberFormat="1" applyFont="1" applyBorder="1" applyAlignment="1">
      <alignment horizontal="center" vertical="center"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26" fillId="0" borderId="0" xfId="20" applyFont="1" applyFill="1" applyBorder="1" applyAlignment="1">
      <alignment horizontal="center" vertical="top"/>
      <protection/>
    </xf>
    <xf numFmtId="164" fontId="0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"/>
    </xf>
    <xf numFmtId="0" fontId="0" fillId="7" borderId="63" xfId="0" applyFont="1" applyFill="1" applyBorder="1" applyAlignment="1">
      <alignment/>
    </xf>
    <xf numFmtId="0" fontId="0" fillId="7" borderId="64" xfId="0" applyFont="1" applyFill="1" applyBorder="1" applyAlignment="1">
      <alignment/>
    </xf>
    <xf numFmtId="0" fontId="0" fillId="7" borderId="65" xfId="0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20" applyFont="1">
      <alignment/>
      <protection/>
    </xf>
    <xf numFmtId="164" fontId="11" fillId="0" borderId="8" xfId="0" applyNumberFormat="1" applyFont="1" applyBorder="1" applyAlignment="1">
      <alignment horizontal="center" vertical="center"/>
    </xf>
    <xf numFmtId="164" fontId="39" fillId="0" borderId="5" xfId="2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right"/>
    </xf>
    <xf numFmtId="0" fontId="0" fillId="2" borderId="6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3" fillId="0" borderId="12" xfId="0" applyNumberFormat="1" applyFont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39" fillId="0" borderId="0" xfId="20" applyFont="1" applyFill="1" applyBorder="1" applyAlignment="1">
      <alignment horizontal="center"/>
      <protection/>
    </xf>
    <xf numFmtId="0" fontId="37" fillId="0" borderId="0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38" fillId="0" borderId="58" xfId="20" applyNumberFormat="1" applyFont="1" applyBorder="1" applyAlignment="1">
      <alignment horizontal="center" vertical="center"/>
      <protection/>
    </xf>
    <xf numFmtId="0" fontId="11" fillId="0" borderId="51" xfId="20" applyNumberFormat="1" applyFont="1" applyBorder="1" applyAlignment="1">
      <alignment horizontal="center" vertical="center"/>
      <protection/>
    </xf>
    <xf numFmtId="49" fontId="0" fillId="0" borderId="68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0" fontId="0" fillId="0" borderId="52" xfId="20" applyFont="1" applyBorder="1" applyAlignment="1">
      <alignment vertical="center"/>
      <protection/>
    </xf>
    <xf numFmtId="164" fontId="48" fillId="0" borderId="5" xfId="20" applyNumberFormat="1" applyFont="1" applyBorder="1" applyAlignment="1">
      <alignment horizontal="center" vertical="center"/>
      <protection/>
    </xf>
    <xf numFmtId="164" fontId="10" fillId="0" borderId="5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 indent="1"/>
    </xf>
    <xf numFmtId="0" fontId="0" fillId="0" borderId="61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10" fillId="0" borderId="71" xfId="0" applyNumberFormat="1" applyFont="1" applyBorder="1" applyAlignment="1">
      <alignment horizontal="center" vertical="center"/>
    </xf>
    <xf numFmtId="164" fontId="18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5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49" fontId="56" fillId="0" borderId="1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57" fillId="0" borderId="0" xfId="0" applyFont="1" applyBorder="1" applyAlignment="1">
      <alignment horizontal="center"/>
    </xf>
    <xf numFmtId="0" fontId="9" fillId="3" borderId="73" xfId="0" applyFont="1" applyFill="1" applyBorder="1" applyAlignment="1">
      <alignment horizontal="center" vertical="center"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28" fillId="5" borderId="56" xfId="20" applyFont="1" applyFill="1" applyBorder="1" applyAlignment="1">
      <alignment horizontal="center" vertical="center"/>
      <protection/>
    </xf>
    <xf numFmtId="0" fontId="28" fillId="5" borderId="56" xfId="20" applyFont="1" applyFill="1" applyBorder="1" applyAlignment="1" quotePrefix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1" fillId="5" borderId="76" xfId="20" applyFont="1" applyFill="1" applyBorder="1" applyAlignment="1">
      <alignment horizontal="center" vertical="center"/>
      <protection/>
    </xf>
    <xf numFmtId="0" fontId="51" fillId="0" borderId="2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Třemešná  ve  Slezsku</a:t>
          </a:r>
        </a:p>
      </xdr:txBody>
    </xdr:sp>
    <xdr:clientData/>
  </xdr:twoCellAnchor>
  <xdr:twoCellAnchor>
    <xdr:from>
      <xdr:col>12</xdr:col>
      <xdr:colOff>895350</xdr:colOff>
      <xdr:row>37</xdr:row>
      <xdr:rowOff>0</xdr:rowOff>
    </xdr:from>
    <xdr:to>
      <xdr:col>13</xdr:col>
      <xdr:colOff>504825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37</xdr:row>
      <xdr:rowOff>0</xdr:rowOff>
    </xdr:from>
    <xdr:to>
      <xdr:col>14</xdr:col>
      <xdr:colOff>9525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94410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37</xdr:row>
      <xdr:rowOff>0</xdr:rowOff>
    </xdr:from>
    <xdr:to>
      <xdr:col>14</xdr:col>
      <xdr:colOff>504825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37</xdr:row>
      <xdr:rowOff>0</xdr:rowOff>
    </xdr:from>
    <xdr:to>
      <xdr:col>15</xdr:col>
      <xdr:colOff>9525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94410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37</xdr:row>
      <xdr:rowOff>0</xdr:rowOff>
    </xdr:from>
    <xdr:to>
      <xdr:col>15</xdr:col>
      <xdr:colOff>504825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37</xdr:row>
      <xdr:rowOff>0</xdr:rowOff>
    </xdr:from>
    <xdr:to>
      <xdr:col>16</xdr:col>
      <xdr:colOff>9525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94410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247650</xdr:colOff>
      <xdr:row>30</xdr:row>
      <xdr:rowOff>114300</xdr:rowOff>
    </xdr:from>
    <xdr:to>
      <xdr:col>85</xdr:col>
      <xdr:colOff>47625</xdr:colOff>
      <xdr:row>30</xdr:row>
      <xdr:rowOff>114300</xdr:rowOff>
    </xdr:to>
    <xdr:sp>
      <xdr:nvSpPr>
        <xdr:cNvPr id="1" name="Line 160"/>
        <xdr:cNvSpPr>
          <a:spLocks/>
        </xdr:cNvSpPr>
      </xdr:nvSpPr>
      <xdr:spPr>
        <a:xfrm>
          <a:off x="60502800" y="7658100"/>
          <a:ext cx="27717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36</xdr:row>
      <xdr:rowOff>114300</xdr:rowOff>
    </xdr:from>
    <xdr:to>
      <xdr:col>51</xdr:col>
      <xdr:colOff>247650</xdr:colOff>
      <xdr:row>36</xdr:row>
      <xdr:rowOff>114300</xdr:rowOff>
    </xdr:to>
    <xdr:sp>
      <xdr:nvSpPr>
        <xdr:cNvPr id="2" name="Line 803"/>
        <xdr:cNvSpPr>
          <a:spLocks/>
        </xdr:cNvSpPr>
      </xdr:nvSpPr>
      <xdr:spPr>
        <a:xfrm flipV="1">
          <a:off x="31718250" y="9029700"/>
          <a:ext cx="6496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39</xdr:row>
      <xdr:rowOff>114300</xdr:rowOff>
    </xdr:from>
    <xdr:to>
      <xdr:col>48</xdr:col>
      <xdr:colOff>476250</xdr:colOff>
      <xdr:row>39</xdr:row>
      <xdr:rowOff>114300</xdr:rowOff>
    </xdr:to>
    <xdr:sp>
      <xdr:nvSpPr>
        <xdr:cNvPr id="3" name="Line 804"/>
        <xdr:cNvSpPr>
          <a:spLocks/>
        </xdr:cNvSpPr>
      </xdr:nvSpPr>
      <xdr:spPr>
        <a:xfrm flipV="1">
          <a:off x="32880300" y="9715500"/>
          <a:ext cx="310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56007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18</xdr:col>
      <xdr:colOff>0</xdr:colOff>
      <xdr:row>49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1430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19</xdr:row>
      <xdr:rowOff>0</xdr:rowOff>
    </xdr:from>
    <xdr:to>
      <xdr:col>25</xdr:col>
      <xdr:colOff>266700</xdr:colOff>
      <xdr:row>21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4897100" y="50292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56007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19</xdr:row>
      <xdr:rowOff>0</xdr:rowOff>
    </xdr:from>
    <xdr:to>
      <xdr:col>68</xdr:col>
      <xdr:colOff>495300</xdr:colOff>
      <xdr:row>21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47129700" y="50292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Třemešná  ve  Slezsku</a:t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44</xdr:col>
      <xdr:colOff>19050</xdr:colOff>
      <xdr:row>18</xdr:row>
      <xdr:rowOff>114300</xdr:rowOff>
    </xdr:to>
    <xdr:sp>
      <xdr:nvSpPr>
        <xdr:cNvPr id="10" name="Line 19"/>
        <xdr:cNvSpPr>
          <a:spLocks/>
        </xdr:cNvSpPr>
      </xdr:nvSpPr>
      <xdr:spPr>
        <a:xfrm flipV="1">
          <a:off x="20097750" y="491490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114300</xdr:rowOff>
    </xdr:from>
    <xdr:to>
      <xdr:col>62</xdr:col>
      <xdr:colOff>476250</xdr:colOff>
      <xdr:row>18</xdr:row>
      <xdr:rowOff>152400</xdr:rowOff>
    </xdr:to>
    <xdr:sp>
      <xdr:nvSpPr>
        <xdr:cNvPr id="11" name="Line 22"/>
        <xdr:cNvSpPr>
          <a:spLocks/>
        </xdr:cNvSpPr>
      </xdr:nvSpPr>
      <xdr:spPr>
        <a:xfrm>
          <a:off x="45643800" y="4914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486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18</xdr:row>
      <xdr:rowOff>114300</xdr:rowOff>
    </xdr:from>
    <xdr:to>
      <xdr:col>61</xdr:col>
      <xdr:colOff>247650</xdr:colOff>
      <xdr:row>18</xdr:row>
      <xdr:rowOff>114300</xdr:rowOff>
    </xdr:to>
    <xdr:sp>
      <xdr:nvSpPr>
        <xdr:cNvPr id="13" name="Line 28"/>
        <xdr:cNvSpPr>
          <a:spLocks/>
        </xdr:cNvSpPr>
      </xdr:nvSpPr>
      <xdr:spPr>
        <a:xfrm flipV="1">
          <a:off x="33337500" y="491490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144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143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16" name="Line 34"/>
        <xdr:cNvSpPr>
          <a:spLocks/>
        </xdr:cNvSpPr>
      </xdr:nvSpPr>
      <xdr:spPr>
        <a:xfrm flipH="1">
          <a:off x="55787925" y="687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17" name="Line 35"/>
        <xdr:cNvSpPr>
          <a:spLocks/>
        </xdr:cNvSpPr>
      </xdr:nvSpPr>
      <xdr:spPr>
        <a:xfrm flipH="1">
          <a:off x="55787925" y="686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18" name="Line 36"/>
        <xdr:cNvSpPr>
          <a:spLocks/>
        </xdr:cNvSpPr>
      </xdr:nvSpPr>
      <xdr:spPr>
        <a:xfrm flipH="1">
          <a:off x="55787925" y="687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19" name="Line 37"/>
        <xdr:cNvSpPr>
          <a:spLocks/>
        </xdr:cNvSpPr>
      </xdr:nvSpPr>
      <xdr:spPr>
        <a:xfrm flipH="1">
          <a:off x="55787925" y="686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5600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5486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480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5486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5600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18</xdr:row>
      <xdr:rowOff>114300</xdr:rowOff>
    </xdr:from>
    <xdr:to>
      <xdr:col>27</xdr:col>
      <xdr:colOff>266700</xdr:colOff>
      <xdr:row>18</xdr:row>
      <xdr:rowOff>152400</xdr:rowOff>
    </xdr:to>
    <xdr:sp>
      <xdr:nvSpPr>
        <xdr:cNvPr id="25" name="Line 120"/>
        <xdr:cNvSpPr>
          <a:spLocks/>
        </xdr:cNvSpPr>
      </xdr:nvSpPr>
      <xdr:spPr>
        <a:xfrm flipV="1">
          <a:off x="19354800" y="4914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61741050" y="11430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18</xdr:row>
      <xdr:rowOff>152400</xdr:rowOff>
    </xdr:from>
    <xdr:to>
      <xdr:col>26</xdr:col>
      <xdr:colOff>495300</xdr:colOff>
      <xdr:row>19</xdr:row>
      <xdr:rowOff>0</xdr:rowOff>
    </xdr:to>
    <xdr:sp>
      <xdr:nvSpPr>
        <xdr:cNvPr id="27" name="Line 429"/>
        <xdr:cNvSpPr>
          <a:spLocks/>
        </xdr:cNvSpPr>
      </xdr:nvSpPr>
      <xdr:spPr>
        <a:xfrm flipV="1">
          <a:off x="18611850" y="4953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152400</xdr:rowOff>
    </xdr:from>
    <xdr:to>
      <xdr:col>63</xdr:col>
      <xdr:colOff>247650</xdr:colOff>
      <xdr:row>19</xdr:row>
      <xdr:rowOff>0</xdr:rowOff>
    </xdr:to>
    <xdr:sp>
      <xdr:nvSpPr>
        <xdr:cNvPr id="28" name="Line 463"/>
        <xdr:cNvSpPr>
          <a:spLocks/>
        </xdr:cNvSpPr>
      </xdr:nvSpPr>
      <xdr:spPr>
        <a:xfrm>
          <a:off x="46386750" y="4953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19</xdr:row>
      <xdr:rowOff>0</xdr:rowOff>
    </xdr:from>
    <xdr:to>
      <xdr:col>80</xdr:col>
      <xdr:colOff>476250</xdr:colOff>
      <xdr:row>24</xdr:row>
      <xdr:rowOff>0</xdr:rowOff>
    </xdr:to>
    <xdr:sp>
      <xdr:nvSpPr>
        <xdr:cNvPr id="29" name="Line 561"/>
        <xdr:cNvSpPr>
          <a:spLocks/>
        </xdr:cNvSpPr>
      </xdr:nvSpPr>
      <xdr:spPr>
        <a:xfrm flipH="1">
          <a:off x="59759850" y="5029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714375</xdr:colOff>
      <xdr:row>24</xdr:row>
      <xdr:rowOff>114300</xdr:rowOff>
    </xdr:from>
    <xdr:to>
      <xdr:col>57</xdr:col>
      <xdr:colOff>247650</xdr:colOff>
      <xdr:row>24</xdr:row>
      <xdr:rowOff>114300</xdr:rowOff>
    </xdr:to>
    <xdr:sp>
      <xdr:nvSpPr>
        <xdr:cNvPr id="30" name="Line 682"/>
        <xdr:cNvSpPr>
          <a:spLocks/>
        </xdr:cNvSpPr>
      </xdr:nvSpPr>
      <xdr:spPr>
        <a:xfrm flipV="1">
          <a:off x="25517475" y="6286500"/>
          <a:ext cx="1715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114300</xdr:rowOff>
    </xdr:from>
    <xdr:to>
      <xdr:col>64</xdr:col>
      <xdr:colOff>495300</xdr:colOff>
      <xdr:row>24</xdr:row>
      <xdr:rowOff>0</xdr:rowOff>
    </xdr:to>
    <xdr:sp>
      <xdr:nvSpPr>
        <xdr:cNvPr id="31" name="Line 736"/>
        <xdr:cNvSpPr>
          <a:spLocks/>
        </xdr:cNvSpPr>
      </xdr:nvSpPr>
      <xdr:spPr>
        <a:xfrm flipV="1">
          <a:off x="44157900" y="56007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76200</xdr:rowOff>
    </xdr:from>
    <xdr:to>
      <xdr:col>58</xdr:col>
      <xdr:colOff>476250</xdr:colOff>
      <xdr:row>24</xdr:row>
      <xdr:rowOff>114300</xdr:rowOff>
    </xdr:to>
    <xdr:sp>
      <xdr:nvSpPr>
        <xdr:cNvPr id="32" name="Line 737"/>
        <xdr:cNvSpPr>
          <a:spLocks/>
        </xdr:cNvSpPr>
      </xdr:nvSpPr>
      <xdr:spPr>
        <a:xfrm flipV="1">
          <a:off x="42672000" y="624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24</xdr:row>
      <xdr:rowOff>0</xdr:rowOff>
    </xdr:from>
    <xdr:to>
      <xdr:col>59</xdr:col>
      <xdr:colOff>247650</xdr:colOff>
      <xdr:row>24</xdr:row>
      <xdr:rowOff>76200</xdr:rowOff>
    </xdr:to>
    <xdr:sp>
      <xdr:nvSpPr>
        <xdr:cNvPr id="33" name="Line 738"/>
        <xdr:cNvSpPr>
          <a:spLocks/>
        </xdr:cNvSpPr>
      </xdr:nvSpPr>
      <xdr:spPr>
        <a:xfrm flipV="1">
          <a:off x="43414950" y="617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34" name="Oval 786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24288750" y="11201400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Výhybky  -  úzkorozchodná  trať</a:t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34</xdr:col>
      <xdr:colOff>276225</xdr:colOff>
      <xdr:row>24</xdr:row>
      <xdr:rowOff>114300</xdr:rowOff>
    </xdr:to>
    <xdr:sp>
      <xdr:nvSpPr>
        <xdr:cNvPr id="36" name="Line 789"/>
        <xdr:cNvSpPr>
          <a:spLocks/>
        </xdr:cNvSpPr>
      </xdr:nvSpPr>
      <xdr:spPr>
        <a:xfrm flipV="1">
          <a:off x="16383000" y="6286500"/>
          <a:ext cx="8696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714375</xdr:colOff>
      <xdr:row>27</xdr:row>
      <xdr:rowOff>114300</xdr:rowOff>
    </xdr:from>
    <xdr:to>
      <xdr:col>39</xdr:col>
      <xdr:colOff>266700</xdr:colOff>
      <xdr:row>27</xdr:row>
      <xdr:rowOff>114300</xdr:rowOff>
    </xdr:to>
    <xdr:sp>
      <xdr:nvSpPr>
        <xdr:cNvPr id="37" name="Line 791"/>
        <xdr:cNvSpPr>
          <a:spLocks/>
        </xdr:cNvSpPr>
      </xdr:nvSpPr>
      <xdr:spPr>
        <a:xfrm flipV="1">
          <a:off x="25517475" y="6972300"/>
          <a:ext cx="3495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36</xdr:col>
      <xdr:colOff>495300</xdr:colOff>
      <xdr:row>30</xdr:row>
      <xdr:rowOff>114300</xdr:rowOff>
    </xdr:to>
    <xdr:sp>
      <xdr:nvSpPr>
        <xdr:cNvPr id="38" name="Line 792"/>
        <xdr:cNvSpPr>
          <a:spLocks/>
        </xdr:cNvSpPr>
      </xdr:nvSpPr>
      <xdr:spPr>
        <a:xfrm flipV="1">
          <a:off x="23812500" y="765810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36</xdr:row>
      <xdr:rowOff>0</xdr:rowOff>
    </xdr:from>
    <xdr:to>
      <xdr:col>47</xdr:col>
      <xdr:colOff>0</xdr:colOff>
      <xdr:row>37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34023300" y="8915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u</a:t>
          </a:r>
        </a:p>
      </xdr:txBody>
    </xdr:sp>
    <xdr:clientData/>
  </xdr:twoCellAnchor>
  <xdr:twoCellAnchor>
    <xdr:from>
      <xdr:col>42</xdr:col>
      <xdr:colOff>476250</xdr:colOff>
      <xdr:row>24</xdr:row>
      <xdr:rowOff>114300</xdr:rowOff>
    </xdr:from>
    <xdr:to>
      <xdr:col>45</xdr:col>
      <xdr:colOff>323850</xdr:colOff>
      <xdr:row>26</xdr:row>
      <xdr:rowOff>114300</xdr:rowOff>
    </xdr:to>
    <xdr:sp>
      <xdr:nvSpPr>
        <xdr:cNvPr id="40" name="Line 795"/>
        <xdr:cNvSpPr>
          <a:spLocks/>
        </xdr:cNvSpPr>
      </xdr:nvSpPr>
      <xdr:spPr>
        <a:xfrm flipV="1">
          <a:off x="31222950" y="6286500"/>
          <a:ext cx="24574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114300</xdr:rowOff>
    </xdr:from>
    <xdr:to>
      <xdr:col>42</xdr:col>
      <xdr:colOff>476250</xdr:colOff>
      <xdr:row>28</xdr:row>
      <xdr:rowOff>114300</xdr:rowOff>
    </xdr:to>
    <xdr:sp>
      <xdr:nvSpPr>
        <xdr:cNvPr id="41" name="Line 796"/>
        <xdr:cNvSpPr>
          <a:spLocks/>
        </xdr:cNvSpPr>
      </xdr:nvSpPr>
      <xdr:spPr>
        <a:xfrm flipV="1">
          <a:off x="29756100" y="6743700"/>
          <a:ext cx="1466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0</xdr:rowOff>
    </xdr:from>
    <xdr:to>
      <xdr:col>41</xdr:col>
      <xdr:colOff>266700</xdr:colOff>
      <xdr:row>27</xdr:row>
      <xdr:rowOff>76200</xdr:rowOff>
    </xdr:to>
    <xdr:sp>
      <xdr:nvSpPr>
        <xdr:cNvPr id="42" name="Line 797"/>
        <xdr:cNvSpPr>
          <a:spLocks/>
        </xdr:cNvSpPr>
      </xdr:nvSpPr>
      <xdr:spPr>
        <a:xfrm flipV="1">
          <a:off x="29756100" y="6858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76200</xdr:rowOff>
    </xdr:from>
    <xdr:to>
      <xdr:col>40</xdr:col>
      <xdr:colOff>495300</xdr:colOff>
      <xdr:row>27</xdr:row>
      <xdr:rowOff>114300</xdr:rowOff>
    </xdr:to>
    <xdr:sp>
      <xdr:nvSpPr>
        <xdr:cNvPr id="43" name="Line 798"/>
        <xdr:cNvSpPr>
          <a:spLocks/>
        </xdr:cNvSpPr>
      </xdr:nvSpPr>
      <xdr:spPr>
        <a:xfrm flipV="1">
          <a:off x="29013150" y="6934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85725</xdr:rowOff>
    </xdr:from>
    <xdr:to>
      <xdr:col>39</xdr:col>
      <xdr:colOff>266700</xdr:colOff>
      <xdr:row>30</xdr:row>
      <xdr:rowOff>0</xdr:rowOff>
    </xdr:to>
    <xdr:sp>
      <xdr:nvSpPr>
        <xdr:cNvPr id="44" name="Line 799"/>
        <xdr:cNvSpPr>
          <a:spLocks/>
        </xdr:cNvSpPr>
      </xdr:nvSpPr>
      <xdr:spPr>
        <a:xfrm flipV="1">
          <a:off x="28270200" y="7400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0</xdr:rowOff>
    </xdr:from>
    <xdr:to>
      <xdr:col>38</xdr:col>
      <xdr:colOff>495300</xdr:colOff>
      <xdr:row>30</xdr:row>
      <xdr:rowOff>76200</xdr:rowOff>
    </xdr:to>
    <xdr:sp>
      <xdr:nvSpPr>
        <xdr:cNvPr id="45" name="Line 800"/>
        <xdr:cNvSpPr>
          <a:spLocks/>
        </xdr:cNvSpPr>
      </xdr:nvSpPr>
      <xdr:spPr>
        <a:xfrm flipV="1">
          <a:off x="27527250" y="754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37</xdr:row>
      <xdr:rowOff>114300</xdr:rowOff>
    </xdr:from>
    <xdr:to>
      <xdr:col>52</xdr:col>
      <xdr:colOff>476250</xdr:colOff>
      <xdr:row>38</xdr:row>
      <xdr:rowOff>85725</xdr:rowOff>
    </xdr:to>
    <xdr:sp>
      <xdr:nvSpPr>
        <xdr:cNvPr id="46" name="Line 802"/>
        <xdr:cNvSpPr>
          <a:spLocks/>
        </xdr:cNvSpPr>
      </xdr:nvSpPr>
      <xdr:spPr>
        <a:xfrm flipV="1">
          <a:off x="38214300" y="92583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38</xdr:row>
      <xdr:rowOff>85725</xdr:rowOff>
    </xdr:from>
    <xdr:to>
      <xdr:col>51</xdr:col>
      <xdr:colOff>247650</xdr:colOff>
      <xdr:row>39</xdr:row>
      <xdr:rowOff>0</xdr:rowOff>
    </xdr:to>
    <xdr:sp>
      <xdr:nvSpPr>
        <xdr:cNvPr id="47" name="Line 805"/>
        <xdr:cNvSpPr>
          <a:spLocks/>
        </xdr:cNvSpPr>
      </xdr:nvSpPr>
      <xdr:spPr>
        <a:xfrm flipV="1">
          <a:off x="37471350" y="9458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39</xdr:row>
      <xdr:rowOff>76200</xdr:rowOff>
    </xdr:from>
    <xdr:to>
      <xdr:col>49</xdr:col>
      <xdr:colOff>247650</xdr:colOff>
      <xdr:row>39</xdr:row>
      <xdr:rowOff>114300</xdr:rowOff>
    </xdr:to>
    <xdr:sp>
      <xdr:nvSpPr>
        <xdr:cNvPr id="48" name="Line 806"/>
        <xdr:cNvSpPr>
          <a:spLocks/>
        </xdr:cNvSpPr>
      </xdr:nvSpPr>
      <xdr:spPr>
        <a:xfrm flipV="1">
          <a:off x="35985450" y="9677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39</xdr:row>
      <xdr:rowOff>114300</xdr:rowOff>
    </xdr:from>
    <xdr:to>
      <xdr:col>44</xdr:col>
      <xdr:colOff>495300</xdr:colOff>
      <xdr:row>39</xdr:row>
      <xdr:rowOff>114300</xdr:rowOff>
    </xdr:to>
    <xdr:sp>
      <xdr:nvSpPr>
        <xdr:cNvPr id="49" name="Line 808"/>
        <xdr:cNvSpPr>
          <a:spLocks/>
        </xdr:cNvSpPr>
      </xdr:nvSpPr>
      <xdr:spPr>
        <a:xfrm flipV="1">
          <a:off x="16659225" y="9715500"/>
          <a:ext cx="16221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28</xdr:col>
      <xdr:colOff>495300</xdr:colOff>
      <xdr:row>34</xdr:row>
      <xdr:rowOff>114300</xdr:rowOff>
    </xdr:to>
    <xdr:sp>
      <xdr:nvSpPr>
        <xdr:cNvPr id="50" name="Line 809"/>
        <xdr:cNvSpPr>
          <a:spLocks/>
        </xdr:cNvSpPr>
      </xdr:nvSpPr>
      <xdr:spPr>
        <a:xfrm>
          <a:off x="17868900" y="76581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43</xdr:col>
      <xdr:colOff>0</xdr:colOff>
      <xdr:row>36</xdr:row>
      <xdr:rowOff>114300</xdr:rowOff>
    </xdr:to>
    <xdr:sp>
      <xdr:nvSpPr>
        <xdr:cNvPr id="51" name="Line 810"/>
        <xdr:cNvSpPr>
          <a:spLocks/>
        </xdr:cNvSpPr>
      </xdr:nvSpPr>
      <xdr:spPr>
        <a:xfrm flipV="1">
          <a:off x="24555450" y="9029700"/>
          <a:ext cx="7162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114300</xdr:rowOff>
    </xdr:from>
    <xdr:to>
      <xdr:col>40</xdr:col>
      <xdr:colOff>219075</xdr:colOff>
      <xdr:row>33</xdr:row>
      <xdr:rowOff>114300</xdr:rowOff>
    </xdr:to>
    <xdr:sp>
      <xdr:nvSpPr>
        <xdr:cNvPr id="52" name="Line 811"/>
        <xdr:cNvSpPr>
          <a:spLocks/>
        </xdr:cNvSpPr>
      </xdr:nvSpPr>
      <xdr:spPr>
        <a:xfrm flipV="1">
          <a:off x="27527250" y="8343900"/>
          <a:ext cx="1952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152400</xdr:rowOff>
    </xdr:from>
    <xdr:to>
      <xdr:col>36</xdr:col>
      <xdr:colOff>495300</xdr:colOff>
      <xdr:row>34</xdr:row>
      <xdr:rowOff>0</xdr:rowOff>
    </xdr:to>
    <xdr:sp>
      <xdr:nvSpPr>
        <xdr:cNvPr id="53" name="Line 813"/>
        <xdr:cNvSpPr>
          <a:spLocks/>
        </xdr:cNvSpPr>
      </xdr:nvSpPr>
      <xdr:spPr>
        <a:xfrm flipV="1">
          <a:off x="26041350" y="838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37</xdr:col>
      <xdr:colOff>266700</xdr:colOff>
      <xdr:row>33</xdr:row>
      <xdr:rowOff>152400</xdr:rowOff>
    </xdr:to>
    <xdr:sp>
      <xdr:nvSpPr>
        <xdr:cNvPr id="54" name="Line 814"/>
        <xdr:cNvSpPr>
          <a:spLocks/>
        </xdr:cNvSpPr>
      </xdr:nvSpPr>
      <xdr:spPr>
        <a:xfrm flipV="1">
          <a:off x="26784300" y="8343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30</xdr:row>
      <xdr:rowOff>114300</xdr:rowOff>
    </xdr:from>
    <xdr:to>
      <xdr:col>32</xdr:col>
      <xdr:colOff>495300</xdr:colOff>
      <xdr:row>30</xdr:row>
      <xdr:rowOff>114300</xdr:rowOff>
    </xdr:to>
    <xdr:sp>
      <xdr:nvSpPr>
        <xdr:cNvPr id="55" name="Line 815"/>
        <xdr:cNvSpPr>
          <a:spLocks/>
        </xdr:cNvSpPr>
      </xdr:nvSpPr>
      <xdr:spPr>
        <a:xfrm flipV="1">
          <a:off x="12696825" y="7658100"/>
          <a:ext cx="11115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0</xdr:rowOff>
    </xdr:from>
    <xdr:to>
      <xdr:col>27</xdr:col>
      <xdr:colOff>266700</xdr:colOff>
      <xdr:row>30</xdr:row>
      <xdr:rowOff>114300</xdr:rowOff>
    </xdr:to>
    <xdr:sp>
      <xdr:nvSpPr>
        <xdr:cNvPr id="56" name="Line 816"/>
        <xdr:cNvSpPr>
          <a:spLocks/>
        </xdr:cNvSpPr>
      </xdr:nvSpPr>
      <xdr:spPr>
        <a:xfrm flipV="1">
          <a:off x="16383000" y="70866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85725</xdr:rowOff>
    </xdr:from>
    <xdr:to>
      <xdr:col>32</xdr:col>
      <xdr:colOff>495300</xdr:colOff>
      <xdr:row>39</xdr:row>
      <xdr:rowOff>0</xdr:rowOff>
    </xdr:to>
    <xdr:sp>
      <xdr:nvSpPr>
        <xdr:cNvPr id="57" name="Line 817"/>
        <xdr:cNvSpPr>
          <a:spLocks/>
        </xdr:cNvSpPr>
      </xdr:nvSpPr>
      <xdr:spPr>
        <a:xfrm>
          <a:off x="23069550" y="9458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31</xdr:col>
      <xdr:colOff>266700</xdr:colOff>
      <xdr:row>36</xdr:row>
      <xdr:rowOff>0</xdr:rowOff>
    </xdr:to>
    <xdr:sp>
      <xdr:nvSpPr>
        <xdr:cNvPr id="58" name="Line 818"/>
        <xdr:cNvSpPr>
          <a:spLocks/>
        </xdr:cNvSpPr>
      </xdr:nvSpPr>
      <xdr:spPr>
        <a:xfrm>
          <a:off x="20840700" y="8572500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26</xdr:col>
      <xdr:colOff>495300</xdr:colOff>
      <xdr:row>28</xdr:row>
      <xdr:rowOff>114300</xdr:rowOff>
    </xdr:to>
    <xdr:sp>
      <xdr:nvSpPr>
        <xdr:cNvPr id="59" name="Line 819"/>
        <xdr:cNvSpPr>
          <a:spLocks/>
        </xdr:cNvSpPr>
      </xdr:nvSpPr>
      <xdr:spPr>
        <a:xfrm flipV="1">
          <a:off x="18611850" y="720090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24</xdr:row>
      <xdr:rowOff>114300</xdr:rowOff>
    </xdr:from>
    <xdr:to>
      <xdr:col>22</xdr:col>
      <xdr:colOff>495300</xdr:colOff>
      <xdr:row>24</xdr:row>
      <xdr:rowOff>114300</xdr:rowOff>
    </xdr:to>
    <xdr:sp>
      <xdr:nvSpPr>
        <xdr:cNvPr id="60" name="Line 820"/>
        <xdr:cNvSpPr>
          <a:spLocks/>
        </xdr:cNvSpPr>
      </xdr:nvSpPr>
      <xdr:spPr>
        <a:xfrm flipV="1">
          <a:off x="12696825" y="6286500"/>
          <a:ext cx="3686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21</xdr:col>
      <xdr:colOff>266700</xdr:colOff>
      <xdr:row>26</xdr:row>
      <xdr:rowOff>114300</xdr:rowOff>
    </xdr:to>
    <xdr:sp>
      <xdr:nvSpPr>
        <xdr:cNvPr id="61" name="Line 821"/>
        <xdr:cNvSpPr>
          <a:spLocks/>
        </xdr:cNvSpPr>
      </xdr:nvSpPr>
      <xdr:spPr>
        <a:xfrm>
          <a:off x="14154150" y="62865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85725</xdr:rowOff>
    </xdr:from>
    <xdr:to>
      <xdr:col>23</xdr:col>
      <xdr:colOff>266700</xdr:colOff>
      <xdr:row>28</xdr:row>
      <xdr:rowOff>0</xdr:rowOff>
    </xdr:to>
    <xdr:sp>
      <xdr:nvSpPr>
        <xdr:cNvPr id="62" name="Line 822"/>
        <xdr:cNvSpPr>
          <a:spLocks/>
        </xdr:cNvSpPr>
      </xdr:nvSpPr>
      <xdr:spPr>
        <a:xfrm>
          <a:off x="16383000" y="6943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114300</xdr:rowOff>
    </xdr:from>
    <xdr:to>
      <xdr:col>29</xdr:col>
      <xdr:colOff>295275</xdr:colOff>
      <xdr:row>41</xdr:row>
      <xdr:rowOff>0</xdr:rowOff>
    </xdr:to>
    <xdr:sp>
      <xdr:nvSpPr>
        <xdr:cNvPr id="63" name="Line 824"/>
        <xdr:cNvSpPr>
          <a:spLocks/>
        </xdr:cNvSpPr>
      </xdr:nvSpPr>
      <xdr:spPr>
        <a:xfrm flipV="1">
          <a:off x="19354800" y="9715500"/>
          <a:ext cx="2257425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26</xdr:row>
      <xdr:rowOff>114300</xdr:rowOff>
    </xdr:from>
    <xdr:to>
      <xdr:col>63</xdr:col>
      <xdr:colOff>247650</xdr:colOff>
      <xdr:row>34</xdr:row>
      <xdr:rowOff>114300</xdr:rowOff>
    </xdr:to>
    <xdr:sp>
      <xdr:nvSpPr>
        <xdr:cNvPr id="64" name="Line 826"/>
        <xdr:cNvSpPr>
          <a:spLocks/>
        </xdr:cNvSpPr>
      </xdr:nvSpPr>
      <xdr:spPr>
        <a:xfrm flipV="1">
          <a:off x="41214675" y="6743700"/>
          <a:ext cx="5915025" cy="18288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65" name="Line 829"/>
        <xdr:cNvSpPr>
          <a:spLocks/>
        </xdr:cNvSpPr>
      </xdr:nvSpPr>
      <xdr:spPr>
        <a:xfrm>
          <a:off x="50101500" y="6286500"/>
          <a:ext cx="14859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72</xdr:col>
      <xdr:colOff>476250</xdr:colOff>
      <xdr:row>25</xdr:row>
      <xdr:rowOff>114300</xdr:rowOff>
    </xdr:to>
    <xdr:sp>
      <xdr:nvSpPr>
        <xdr:cNvPr id="66" name="Line 830"/>
        <xdr:cNvSpPr>
          <a:spLocks/>
        </xdr:cNvSpPr>
      </xdr:nvSpPr>
      <xdr:spPr>
        <a:xfrm>
          <a:off x="53073300" y="640080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78</xdr:col>
      <xdr:colOff>476250</xdr:colOff>
      <xdr:row>29</xdr:row>
      <xdr:rowOff>104775</xdr:rowOff>
    </xdr:to>
    <xdr:sp>
      <xdr:nvSpPr>
        <xdr:cNvPr id="67" name="Line 831"/>
        <xdr:cNvSpPr>
          <a:spLocks/>
        </xdr:cNvSpPr>
      </xdr:nvSpPr>
      <xdr:spPr>
        <a:xfrm>
          <a:off x="53816250" y="6515100"/>
          <a:ext cx="4457700" cy="90487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28</xdr:row>
      <xdr:rowOff>0</xdr:rowOff>
    </xdr:from>
    <xdr:to>
      <xdr:col>81</xdr:col>
      <xdr:colOff>0</xdr:colOff>
      <xdr:row>33</xdr:row>
      <xdr:rowOff>0</xdr:rowOff>
    </xdr:to>
    <xdr:sp>
      <xdr:nvSpPr>
        <xdr:cNvPr id="68" name="Line 832"/>
        <xdr:cNvSpPr>
          <a:spLocks/>
        </xdr:cNvSpPr>
      </xdr:nvSpPr>
      <xdr:spPr>
        <a:xfrm flipH="1">
          <a:off x="60255150" y="7086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30</xdr:row>
      <xdr:rowOff>0</xdr:rowOff>
    </xdr:from>
    <xdr:to>
      <xdr:col>86</xdr:col>
      <xdr:colOff>0</xdr:colOff>
      <xdr:row>31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63226950" y="7543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66675</xdr:colOff>
      <xdr:row>30</xdr:row>
      <xdr:rowOff>114300</xdr:rowOff>
    </xdr:from>
    <xdr:to>
      <xdr:col>85</xdr:col>
      <xdr:colOff>447675</xdr:colOff>
      <xdr:row>30</xdr:row>
      <xdr:rowOff>114300</xdr:rowOff>
    </xdr:to>
    <xdr:sp>
      <xdr:nvSpPr>
        <xdr:cNvPr id="70" name="Line 834"/>
        <xdr:cNvSpPr>
          <a:spLocks/>
        </xdr:cNvSpPr>
      </xdr:nvSpPr>
      <xdr:spPr>
        <a:xfrm>
          <a:off x="63293625" y="7658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0</xdr:rowOff>
    </xdr:from>
    <xdr:to>
      <xdr:col>35</xdr:col>
      <xdr:colOff>266700</xdr:colOff>
      <xdr:row>35</xdr:row>
      <xdr:rowOff>0</xdr:rowOff>
    </xdr:to>
    <xdr:sp>
      <xdr:nvSpPr>
        <xdr:cNvPr id="71" name="Line 835"/>
        <xdr:cNvSpPr>
          <a:spLocks/>
        </xdr:cNvSpPr>
      </xdr:nvSpPr>
      <xdr:spPr>
        <a:xfrm flipV="1">
          <a:off x="24555450" y="845820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41</xdr:row>
      <xdr:rowOff>0</xdr:rowOff>
    </xdr:from>
    <xdr:to>
      <xdr:col>26</xdr:col>
      <xdr:colOff>495300</xdr:colOff>
      <xdr:row>41</xdr:row>
      <xdr:rowOff>76200</xdr:rowOff>
    </xdr:to>
    <xdr:sp>
      <xdr:nvSpPr>
        <xdr:cNvPr id="72" name="Line 836"/>
        <xdr:cNvSpPr>
          <a:spLocks/>
        </xdr:cNvSpPr>
      </xdr:nvSpPr>
      <xdr:spPr>
        <a:xfrm flipV="1">
          <a:off x="18611850" y="1005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41</xdr:row>
      <xdr:rowOff>114300</xdr:rowOff>
    </xdr:from>
    <xdr:to>
      <xdr:col>24</xdr:col>
      <xdr:colOff>495300</xdr:colOff>
      <xdr:row>41</xdr:row>
      <xdr:rowOff>114300</xdr:rowOff>
    </xdr:to>
    <xdr:sp>
      <xdr:nvSpPr>
        <xdr:cNvPr id="73" name="Line 837"/>
        <xdr:cNvSpPr>
          <a:spLocks/>
        </xdr:cNvSpPr>
      </xdr:nvSpPr>
      <xdr:spPr>
        <a:xfrm flipV="1">
          <a:off x="17164050" y="10172700"/>
          <a:ext cx="704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34</xdr:row>
      <xdr:rowOff>114300</xdr:rowOff>
    </xdr:from>
    <xdr:to>
      <xdr:col>55</xdr:col>
      <xdr:colOff>276225</xdr:colOff>
      <xdr:row>37</xdr:row>
      <xdr:rowOff>114300</xdr:rowOff>
    </xdr:to>
    <xdr:sp>
      <xdr:nvSpPr>
        <xdr:cNvPr id="74" name="Line 902"/>
        <xdr:cNvSpPr>
          <a:spLocks/>
        </xdr:cNvSpPr>
      </xdr:nvSpPr>
      <xdr:spPr>
        <a:xfrm flipV="1">
          <a:off x="38957250" y="8572500"/>
          <a:ext cx="2257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76200</xdr:rowOff>
    </xdr:from>
    <xdr:to>
      <xdr:col>52</xdr:col>
      <xdr:colOff>476250</xdr:colOff>
      <xdr:row>36</xdr:row>
      <xdr:rowOff>114300</xdr:rowOff>
    </xdr:to>
    <xdr:sp>
      <xdr:nvSpPr>
        <xdr:cNvPr id="75" name="Line 903"/>
        <xdr:cNvSpPr>
          <a:spLocks/>
        </xdr:cNvSpPr>
      </xdr:nvSpPr>
      <xdr:spPr>
        <a:xfrm flipV="1">
          <a:off x="38214300" y="89916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39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34023300" y="9601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u</a:t>
          </a:r>
        </a:p>
      </xdr:txBody>
    </xdr:sp>
    <xdr:clientData/>
  </xdr:oneCellAnchor>
  <xdr:oneCellAnchor>
    <xdr:from>
      <xdr:col>80</xdr:col>
      <xdr:colOff>457200</xdr:colOff>
      <xdr:row>33</xdr:row>
      <xdr:rowOff>0</xdr:rowOff>
    </xdr:from>
    <xdr:ext cx="1028700" cy="457200"/>
    <xdr:sp>
      <xdr:nvSpPr>
        <xdr:cNvPr id="77" name="text 774"/>
        <xdr:cNvSpPr txBox="1">
          <a:spLocks noChangeArrowheads="1"/>
        </xdr:cNvSpPr>
      </xdr:nvSpPr>
      <xdr:spPr>
        <a:xfrm>
          <a:off x="59740800" y="82296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1" i="1" u="none" baseline="0">
              <a:latin typeface="Arial CE"/>
              <a:ea typeface="Arial CE"/>
              <a:cs typeface="Arial CE"/>
            </a:rPr>
            <a:t>km 0,352</a:t>
          </a:r>
        </a:p>
      </xdr:txBody>
    </xdr:sp>
    <xdr:clientData/>
  </xdr:oneCellAnchor>
  <xdr:twoCellAnchor>
    <xdr:from>
      <xdr:col>60</xdr:col>
      <xdr:colOff>0</xdr:colOff>
      <xdr:row>28</xdr:row>
      <xdr:rowOff>0</xdr:rowOff>
    </xdr:from>
    <xdr:to>
      <xdr:col>60</xdr:col>
      <xdr:colOff>495300</xdr:colOff>
      <xdr:row>32</xdr:row>
      <xdr:rowOff>0</xdr:rowOff>
    </xdr:to>
    <xdr:sp>
      <xdr:nvSpPr>
        <xdr:cNvPr id="78" name="Line 935"/>
        <xdr:cNvSpPr>
          <a:spLocks/>
        </xdr:cNvSpPr>
      </xdr:nvSpPr>
      <xdr:spPr>
        <a:xfrm>
          <a:off x="44424600" y="7086600"/>
          <a:ext cx="4953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32</xdr:row>
      <xdr:rowOff>0</xdr:rowOff>
    </xdr:from>
    <xdr:ext cx="971550" cy="685800"/>
    <xdr:sp>
      <xdr:nvSpPr>
        <xdr:cNvPr id="79" name="text 774"/>
        <xdr:cNvSpPr txBox="1">
          <a:spLocks noChangeArrowheads="1"/>
        </xdr:cNvSpPr>
      </xdr:nvSpPr>
      <xdr:spPr>
        <a:xfrm>
          <a:off x="44424600" y="800100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0,117
</a:t>
          </a:r>
          <a:r>
            <a:rPr lang="en-US" cap="none" sz="1000" b="1" i="1" u="none" baseline="0">
              <a:latin typeface="Arial CE"/>
              <a:ea typeface="Arial CE"/>
              <a:cs typeface="Arial CE"/>
            </a:rPr>
            <a:t>=  15,378</a:t>
          </a:r>
        </a:p>
      </xdr:txBody>
    </xdr:sp>
    <xdr:clientData/>
  </xdr:oneCellAnchor>
  <xdr:twoCellAnchor>
    <xdr:from>
      <xdr:col>22</xdr:col>
      <xdr:colOff>495300</xdr:colOff>
      <xdr:row>24</xdr:row>
      <xdr:rowOff>57150</xdr:rowOff>
    </xdr:from>
    <xdr:to>
      <xdr:col>22</xdr:col>
      <xdr:colOff>495300</xdr:colOff>
      <xdr:row>24</xdr:row>
      <xdr:rowOff>152400</xdr:rowOff>
    </xdr:to>
    <xdr:sp>
      <xdr:nvSpPr>
        <xdr:cNvPr id="80" name="Line 1015"/>
        <xdr:cNvSpPr>
          <a:spLocks/>
        </xdr:cNvSpPr>
      </xdr:nvSpPr>
      <xdr:spPr>
        <a:xfrm flipH="1">
          <a:off x="16383000" y="6229350"/>
          <a:ext cx="0" cy="95250"/>
        </a:xfrm>
        <a:prstGeom prst="line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247650</xdr:colOff>
      <xdr:row>36</xdr:row>
      <xdr:rowOff>0</xdr:rowOff>
    </xdr:from>
    <xdr:ext cx="552450" cy="228600"/>
    <xdr:sp>
      <xdr:nvSpPr>
        <xdr:cNvPr id="81" name="text 821"/>
        <xdr:cNvSpPr txBox="1">
          <a:spLocks noChangeArrowheads="1"/>
        </xdr:cNvSpPr>
      </xdr:nvSpPr>
      <xdr:spPr>
        <a:xfrm>
          <a:off x="26536650" y="8915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 au</a:t>
          </a:r>
        </a:p>
      </xdr:txBody>
    </xdr:sp>
    <xdr:clientData/>
  </xdr:oneCellAnchor>
  <xdr:oneCellAnchor>
    <xdr:from>
      <xdr:col>28</xdr:col>
      <xdr:colOff>247650</xdr:colOff>
      <xdr:row>30</xdr:row>
      <xdr:rowOff>0</xdr:rowOff>
    </xdr:from>
    <xdr:ext cx="552450" cy="228600"/>
    <xdr:sp>
      <xdr:nvSpPr>
        <xdr:cNvPr id="82" name="text 821"/>
        <xdr:cNvSpPr txBox="1">
          <a:spLocks noChangeArrowheads="1"/>
        </xdr:cNvSpPr>
      </xdr:nvSpPr>
      <xdr:spPr>
        <a:xfrm>
          <a:off x="20593050" y="75438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6 u</a:t>
          </a:r>
        </a:p>
      </xdr:txBody>
    </xdr:sp>
    <xdr:clientData/>
  </xdr:oneCellAnchor>
  <xdr:oneCellAnchor>
    <xdr:from>
      <xdr:col>18</xdr:col>
      <xdr:colOff>247650</xdr:colOff>
      <xdr:row>24</xdr:row>
      <xdr:rowOff>0</xdr:rowOff>
    </xdr:from>
    <xdr:ext cx="552450" cy="228600"/>
    <xdr:sp>
      <xdr:nvSpPr>
        <xdr:cNvPr id="83" name="text 821"/>
        <xdr:cNvSpPr txBox="1">
          <a:spLocks noChangeArrowheads="1"/>
        </xdr:cNvSpPr>
      </xdr:nvSpPr>
      <xdr:spPr>
        <a:xfrm>
          <a:off x="13163550" y="6172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10 u</a:t>
          </a:r>
        </a:p>
      </xdr:txBody>
    </xdr:sp>
    <xdr:clientData/>
  </xdr:oneCellAnchor>
  <xdr:twoCellAnchor>
    <xdr:from>
      <xdr:col>52</xdr:col>
      <xdr:colOff>476250</xdr:colOff>
      <xdr:row>36</xdr:row>
      <xdr:rowOff>0</xdr:rowOff>
    </xdr:from>
    <xdr:to>
      <xdr:col>53</xdr:col>
      <xdr:colOff>247650</xdr:colOff>
      <xdr:row>36</xdr:row>
      <xdr:rowOff>76200</xdr:rowOff>
    </xdr:to>
    <xdr:sp>
      <xdr:nvSpPr>
        <xdr:cNvPr id="84" name="Line 34"/>
        <xdr:cNvSpPr>
          <a:spLocks/>
        </xdr:cNvSpPr>
      </xdr:nvSpPr>
      <xdr:spPr>
        <a:xfrm flipV="1">
          <a:off x="38957250" y="89154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39</xdr:row>
      <xdr:rowOff>0</xdr:rowOff>
    </xdr:from>
    <xdr:to>
      <xdr:col>50</xdr:col>
      <xdr:colOff>476250</xdr:colOff>
      <xdr:row>39</xdr:row>
      <xdr:rowOff>76200</xdr:rowOff>
    </xdr:to>
    <xdr:sp>
      <xdr:nvSpPr>
        <xdr:cNvPr id="85" name="Line 35"/>
        <xdr:cNvSpPr>
          <a:spLocks/>
        </xdr:cNvSpPr>
      </xdr:nvSpPr>
      <xdr:spPr>
        <a:xfrm flipV="1">
          <a:off x="36728400" y="9601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35</xdr:row>
      <xdr:rowOff>85725</xdr:rowOff>
    </xdr:from>
    <xdr:to>
      <xdr:col>54</xdr:col>
      <xdr:colOff>476250</xdr:colOff>
      <xdr:row>36</xdr:row>
      <xdr:rowOff>0</xdr:rowOff>
    </xdr:to>
    <xdr:sp>
      <xdr:nvSpPr>
        <xdr:cNvPr id="86" name="Line 36"/>
        <xdr:cNvSpPr>
          <a:spLocks/>
        </xdr:cNvSpPr>
      </xdr:nvSpPr>
      <xdr:spPr>
        <a:xfrm flipV="1">
          <a:off x="39700200" y="87725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114300</xdr:rowOff>
    </xdr:from>
    <xdr:to>
      <xdr:col>55</xdr:col>
      <xdr:colOff>276225</xdr:colOff>
      <xdr:row>35</xdr:row>
      <xdr:rowOff>85725</xdr:rowOff>
    </xdr:to>
    <xdr:sp>
      <xdr:nvSpPr>
        <xdr:cNvPr id="87" name="Line 37"/>
        <xdr:cNvSpPr>
          <a:spLocks/>
        </xdr:cNvSpPr>
      </xdr:nvSpPr>
      <xdr:spPr>
        <a:xfrm flipV="1">
          <a:off x="40443150" y="8572500"/>
          <a:ext cx="771525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142875</xdr:rowOff>
    </xdr:from>
    <xdr:to>
      <xdr:col>64</xdr:col>
      <xdr:colOff>476250</xdr:colOff>
      <xdr:row>26</xdr:row>
      <xdr:rowOff>114300</xdr:rowOff>
    </xdr:to>
    <xdr:sp>
      <xdr:nvSpPr>
        <xdr:cNvPr id="88" name="Line 38"/>
        <xdr:cNvSpPr>
          <a:spLocks/>
        </xdr:cNvSpPr>
      </xdr:nvSpPr>
      <xdr:spPr>
        <a:xfrm flipV="1">
          <a:off x="47129700" y="654367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0</xdr:rowOff>
    </xdr:from>
    <xdr:to>
      <xdr:col>65</xdr:col>
      <xdr:colOff>247650</xdr:colOff>
      <xdr:row>25</xdr:row>
      <xdr:rowOff>142875</xdr:rowOff>
    </xdr:to>
    <xdr:sp>
      <xdr:nvSpPr>
        <xdr:cNvPr id="89" name="Line 39"/>
        <xdr:cNvSpPr>
          <a:spLocks/>
        </xdr:cNvSpPr>
      </xdr:nvSpPr>
      <xdr:spPr>
        <a:xfrm flipV="1">
          <a:off x="47872650" y="640080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24</xdr:row>
      <xdr:rowOff>152400</xdr:rowOff>
    </xdr:to>
    <xdr:sp>
      <xdr:nvSpPr>
        <xdr:cNvPr id="90" name="Line 40"/>
        <xdr:cNvSpPr>
          <a:spLocks/>
        </xdr:cNvSpPr>
      </xdr:nvSpPr>
      <xdr:spPr>
        <a:xfrm flipV="1">
          <a:off x="49358550" y="62865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152400</xdr:rowOff>
    </xdr:from>
    <xdr:to>
      <xdr:col>66</xdr:col>
      <xdr:colOff>476250</xdr:colOff>
      <xdr:row>25</xdr:row>
      <xdr:rowOff>0</xdr:rowOff>
    </xdr:to>
    <xdr:sp>
      <xdr:nvSpPr>
        <xdr:cNvPr id="91" name="Line 41"/>
        <xdr:cNvSpPr>
          <a:spLocks/>
        </xdr:cNvSpPr>
      </xdr:nvSpPr>
      <xdr:spPr>
        <a:xfrm flipV="1">
          <a:off x="48615600" y="63246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92" name="Line 42"/>
        <xdr:cNvSpPr>
          <a:spLocks/>
        </xdr:cNvSpPr>
      </xdr:nvSpPr>
      <xdr:spPr>
        <a:xfrm>
          <a:off x="51587400" y="62865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93" name="Line 43"/>
        <xdr:cNvSpPr>
          <a:spLocks/>
        </xdr:cNvSpPr>
      </xdr:nvSpPr>
      <xdr:spPr>
        <a:xfrm>
          <a:off x="52330350" y="63246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19</xdr:row>
      <xdr:rowOff>219075</xdr:rowOff>
    </xdr:from>
    <xdr:to>
      <xdr:col>20</xdr:col>
      <xdr:colOff>647700</xdr:colOff>
      <xdr:row>21</xdr:row>
      <xdr:rowOff>114300</xdr:rowOff>
    </xdr:to>
    <xdr:grpSp>
      <xdr:nvGrpSpPr>
        <xdr:cNvPr id="94" name="Group 46"/>
        <xdr:cNvGrpSpPr>
          <a:grpSpLocks noChangeAspect="1"/>
        </xdr:cNvGrpSpPr>
      </xdr:nvGrpSpPr>
      <xdr:grpSpPr>
        <a:xfrm>
          <a:off x="14744700" y="5248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26</xdr:row>
      <xdr:rowOff>114300</xdr:rowOff>
    </xdr:from>
    <xdr:to>
      <xdr:col>42</xdr:col>
      <xdr:colOff>628650</xdr:colOff>
      <xdr:row>28</xdr:row>
      <xdr:rowOff>28575</xdr:rowOff>
    </xdr:to>
    <xdr:grpSp>
      <xdr:nvGrpSpPr>
        <xdr:cNvPr id="97" name="Group 59"/>
        <xdr:cNvGrpSpPr>
          <a:grpSpLocks noChangeAspect="1"/>
        </xdr:cNvGrpSpPr>
      </xdr:nvGrpSpPr>
      <xdr:grpSpPr>
        <a:xfrm>
          <a:off x="31070550" y="6743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24</xdr:row>
      <xdr:rowOff>114300</xdr:rowOff>
    </xdr:from>
    <xdr:to>
      <xdr:col>45</xdr:col>
      <xdr:colOff>485775</xdr:colOff>
      <xdr:row>26</xdr:row>
      <xdr:rowOff>28575</xdr:rowOff>
    </xdr:to>
    <xdr:grpSp>
      <xdr:nvGrpSpPr>
        <xdr:cNvPr id="100" name="Group 62"/>
        <xdr:cNvGrpSpPr>
          <a:grpSpLocks noChangeAspect="1"/>
        </xdr:cNvGrpSpPr>
      </xdr:nvGrpSpPr>
      <xdr:grpSpPr>
        <a:xfrm>
          <a:off x="33528000" y="6286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26</xdr:row>
      <xdr:rowOff>114300</xdr:rowOff>
    </xdr:from>
    <xdr:to>
      <xdr:col>42</xdr:col>
      <xdr:colOff>476250</xdr:colOff>
      <xdr:row>27</xdr:row>
      <xdr:rowOff>0</xdr:rowOff>
    </xdr:to>
    <xdr:sp>
      <xdr:nvSpPr>
        <xdr:cNvPr id="103" name="Line 65"/>
        <xdr:cNvSpPr>
          <a:spLocks/>
        </xdr:cNvSpPr>
      </xdr:nvSpPr>
      <xdr:spPr>
        <a:xfrm flipV="1">
          <a:off x="30499050" y="6743700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114300</xdr:rowOff>
    </xdr:from>
    <xdr:to>
      <xdr:col>40</xdr:col>
      <xdr:colOff>495300</xdr:colOff>
      <xdr:row>29</xdr:row>
      <xdr:rowOff>85725</xdr:rowOff>
    </xdr:to>
    <xdr:sp>
      <xdr:nvSpPr>
        <xdr:cNvPr id="104" name="Line 66"/>
        <xdr:cNvSpPr>
          <a:spLocks/>
        </xdr:cNvSpPr>
      </xdr:nvSpPr>
      <xdr:spPr>
        <a:xfrm flipV="1">
          <a:off x="29013150" y="7200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8709600" y="6172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34</xdr:col>
      <xdr:colOff>228600</xdr:colOff>
      <xdr:row>30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250317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34</xdr:col>
      <xdr:colOff>228600</xdr:colOff>
      <xdr:row>24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25031700" y="6172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34</xdr:col>
      <xdr:colOff>228600</xdr:colOff>
      <xdr:row>27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25031700" y="6858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36</xdr:col>
      <xdr:colOff>495300</xdr:colOff>
      <xdr:row>30</xdr:row>
      <xdr:rowOff>76200</xdr:rowOff>
    </xdr:from>
    <xdr:to>
      <xdr:col>37</xdr:col>
      <xdr:colOff>266700</xdr:colOff>
      <xdr:row>30</xdr:row>
      <xdr:rowOff>114300</xdr:rowOff>
    </xdr:to>
    <xdr:sp>
      <xdr:nvSpPr>
        <xdr:cNvPr id="109" name="Line 71"/>
        <xdr:cNvSpPr>
          <a:spLocks/>
        </xdr:cNvSpPr>
      </xdr:nvSpPr>
      <xdr:spPr>
        <a:xfrm flipV="1">
          <a:off x="26784300" y="7620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19</xdr:row>
      <xdr:rowOff>219075</xdr:rowOff>
    </xdr:from>
    <xdr:to>
      <xdr:col>68</xdr:col>
      <xdr:colOff>647700</xdr:colOff>
      <xdr:row>21</xdr:row>
      <xdr:rowOff>114300</xdr:rowOff>
    </xdr:to>
    <xdr:grpSp>
      <xdr:nvGrpSpPr>
        <xdr:cNvPr id="110" name="Group 73"/>
        <xdr:cNvGrpSpPr>
          <a:grpSpLocks noChangeAspect="1"/>
        </xdr:cNvGrpSpPr>
      </xdr:nvGrpSpPr>
      <xdr:grpSpPr>
        <a:xfrm>
          <a:off x="50711100" y="5248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22</xdr:row>
      <xdr:rowOff>57150</xdr:rowOff>
    </xdr:from>
    <xdr:to>
      <xdr:col>5</xdr:col>
      <xdr:colOff>76200</xdr:colOff>
      <xdr:row>22</xdr:row>
      <xdr:rowOff>171450</xdr:rowOff>
    </xdr:to>
    <xdr:grpSp>
      <xdr:nvGrpSpPr>
        <xdr:cNvPr id="113" name="Group 76"/>
        <xdr:cNvGrpSpPr>
          <a:grpSpLocks noChangeAspect="1"/>
        </xdr:cNvGrpSpPr>
      </xdr:nvGrpSpPr>
      <xdr:grpSpPr>
        <a:xfrm>
          <a:off x="2571750" y="57721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" name="Line 7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22</xdr:row>
      <xdr:rowOff>57150</xdr:rowOff>
    </xdr:from>
    <xdr:to>
      <xdr:col>20</xdr:col>
      <xdr:colOff>485775</xdr:colOff>
      <xdr:row>22</xdr:row>
      <xdr:rowOff>171450</xdr:rowOff>
    </xdr:to>
    <xdr:grpSp>
      <xdr:nvGrpSpPr>
        <xdr:cNvPr id="122" name="Group 85"/>
        <xdr:cNvGrpSpPr>
          <a:grpSpLocks noChangeAspect="1"/>
        </xdr:cNvGrpSpPr>
      </xdr:nvGrpSpPr>
      <xdr:grpSpPr>
        <a:xfrm>
          <a:off x="14449425" y="5772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3" name="Line 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781050</xdr:colOff>
      <xdr:row>20</xdr:row>
      <xdr:rowOff>57150</xdr:rowOff>
    </xdr:from>
    <xdr:to>
      <xdr:col>27</xdr:col>
      <xdr:colOff>381000</xdr:colOff>
      <xdr:row>20</xdr:row>
      <xdr:rowOff>171450</xdr:rowOff>
    </xdr:to>
    <xdr:grpSp>
      <xdr:nvGrpSpPr>
        <xdr:cNvPr id="127" name="Group 91"/>
        <xdr:cNvGrpSpPr>
          <a:grpSpLocks noChangeAspect="1"/>
        </xdr:cNvGrpSpPr>
      </xdr:nvGrpSpPr>
      <xdr:grpSpPr>
        <a:xfrm>
          <a:off x="19640550" y="5314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8" name="Line 9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495300</xdr:colOff>
      <xdr:row>17</xdr:row>
      <xdr:rowOff>57150</xdr:rowOff>
    </xdr:from>
    <xdr:to>
      <xdr:col>27</xdr:col>
      <xdr:colOff>381000</xdr:colOff>
      <xdr:row>17</xdr:row>
      <xdr:rowOff>171450</xdr:rowOff>
    </xdr:to>
    <xdr:grpSp>
      <xdr:nvGrpSpPr>
        <xdr:cNvPr id="133" name="Group 97"/>
        <xdr:cNvGrpSpPr>
          <a:grpSpLocks noChangeAspect="1"/>
        </xdr:cNvGrpSpPr>
      </xdr:nvGrpSpPr>
      <xdr:grpSpPr>
        <a:xfrm>
          <a:off x="19354800" y="46291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3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5" name="Line 9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141" name="Group 105"/>
        <xdr:cNvGrpSpPr>
          <a:grpSpLocks noChangeAspect="1"/>
        </xdr:cNvGrpSpPr>
      </xdr:nvGrpSpPr>
      <xdr:grpSpPr>
        <a:xfrm>
          <a:off x="62693550" y="53149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10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1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1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1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504825</xdr:colOff>
      <xdr:row>19</xdr:row>
      <xdr:rowOff>57150</xdr:rowOff>
    </xdr:from>
    <xdr:to>
      <xdr:col>68</xdr:col>
      <xdr:colOff>942975</xdr:colOff>
      <xdr:row>19</xdr:row>
      <xdr:rowOff>171450</xdr:rowOff>
    </xdr:to>
    <xdr:grpSp>
      <xdr:nvGrpSpPr>
        <xdr:cNvPr id="150" name="Group 114"/>
        <xdr:cNvGrpSpPr>
          <a:grpSpLocks noChangeAspect="1"/>
        </xdr:cNvGrpSpPr>
      </xdr:nvGrpSpPr>
      <xdr:grpSpPr>
        <a:xfrm>
          <a:off x="50873025" y="5086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1" name="Line 1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25</xdr:row>
      <xdr:rowOff>57150</xdr:rowOff>
    </xdr:from>
    <xdr:to>
      <xdr:col>58</xdr:col>
      <xdr:colOff>485775</xdr:colOff>
      <xdr:row>25</xdr:row>
      <xdr:rowOff>171450</xdr:rowOff>
    </xdr:to>
    <xdr:grpSp>
      <xdr:nvGrpSpPr>
        <xdr:cNvPr id="155" name="Group 119"/>
        <xdr:cNvGrpSpPr>
          <a:grpSpLocks noChangeAspect="1"/>
        </xdr:cNvGrpSpPr>
      </xdr:nvGrpSpPr>
      <xdr:grpSpPr>
        <a:xfrm>
          <a:off x="42986325" y="6457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6" name="Line 1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22</xdr:row>
      <xdr:rowOff>57150</xdr:rowOff>
    </xdr:from>
    <xdr:to>
      <xdr:col>56</xdr:col>
      <xdr:colOff>619125</xdr:colOff>
      <xdr:row>22</xdr:row>
      <xdr:rowOff>171450</xdr:rowOff>
    </xdr:to>
    <xdr:grpSp>
      <xdr:nvGrpSpPr>
        <xdr:cNvPr id="160" name="Group 124"/>
        <xdr:cNvGrpSpPr>
          <a:grpSpLocks noChangeAspect="1"/>
        </xdr:cNvGrpSpPr>
      </xdr:nvGrpSpPr>
      <xdr:grpSpPr>
        <a:xfrm>
          <a:off x="41500425" y="57721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1" name="Line 12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2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2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2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2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19</xdr:row>
      <xdr:rowOff>57150</xdr:rowOff>
    </xdr:from>
    <xdr:to>
      <xdr:col>60</xdr:col>
      <xdr:colOff>600075</xdr:colOff>
      <xdr:row>19</xdr:row>
      <xdr:rowOff>171450</xdr:rowOff>
    </xdr:to>
    <xdr:grpSp>
      <xdr:nvGrpSpPr>
        <xdr:cNvPr id="166" name="Group 130"/>
        <xdr:cNvGrpSpPr>
          <a:grpSpLocks noChangeAspect="1"/>
        </xdr:cNvGrpSpPr>
      </xdr:nvGrpSpPr>
      <xdr:grpSpPr>
        <a:xfrm>
          <a:off x="44157900" y="50863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13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3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3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3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3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3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57150</xdr:colOff>
      <xdr:row>23</xdr:row>
      <xdr:rowOff>19050</xdr:rowOff>
    </xdr:from>
    <xdr:to>
      <xdr:col>69</xdr:col>
      <xdr:colOff>409575</xdr:colOff>
      <xdr:row>23</xdr:row>
      <xdr:rowOff>209550</xdr:rowOff>
    </xdr:to>
    <xdr:grpSp>
      <xdr:nvGrpSpPr>
        <xdr:cNvPr id="174" name="Group 141"/>
        <xdr:cNvGrpSpPr>
          <a:grpSpLocks noChangeAspect="1"/>
        </xdr:cNvGrpSpPr>
      </xdr:nvGrpSpPr>
      <xdr:grpSpPr>
        <a:xfrm>
          <a:off x="51396900" y="596265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75" name="Line 14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4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4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4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4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4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21</xdr:row>
      <xdr:rowOff>114300</xdr:rowOff>
    </xdr:from>
    <xdr:to>
      <xdr:col>64</xdr:col>
      <xdr:colOff>647700</xdr:colOff>
      <xdr:row>23</xdr:row>
      <xdr:rowOff>28575</xdr:rowOff>
    </xdr:to>
    <xdr:grpSp>
      <xdr:nvGrpSpPr>
        <xdr:cNvPr id="181" name="Group 148"/>
        <xdr:cNvGrpSpPr>
          <a:grpSpLocks noChangeAspect="1"/>
        </xdr:cNvGrpSpPr>
      </xdr:nvGrpSpPr>
      <xdr:grpSpPr>
        <a:xfrm>
          <a:off x="47739300" y="5600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1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24</xdr:row>
      <xdr:rowOff>104775</xdr:rowOff>
    </xdr:from>
    <xdr:to>
      <xdr:col>59</xdr:col>
      <xdr:colOff>428625</xdr:colOff>
      <xdr:row>25</xdr:row>
      <xdr:rowOff>0</xdr:rowOff>
    </xdr:to>
    <xdr:sp>
      <xdr:nvSpPr>
        <xdr:cNvPr id="184" name="kreslení 417"/>
        <xdr:cNvSpPr>
          <a:spLocks/>
        </xdr:cNvSpPr>
      </xdr:nvSpPr>
      <xdr:spPr>
        <a:xfrm>
          <a:off x="43986450" y="6276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17</xdr:row>
      <xdr:rowOff>0</xdr:rowOff>
    </xdr:from>
    <xdr:ext cx="971550" cy="457200"/>
    <xdr:sp>
      <xdr:nvSpPr>
        <xdr:cNvPr id="185" name="text 774"/>
        <xdr:cNvSpPr txBox="1">
          <a:spLocks noChangeArrowheads="1"/>
        </xdr:cNvSpPr>
      </xdr:nvSpPr>
      <xdr:spPr>
        <a:xfrm>
          <a:off x="59283600" y="4572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15,584</a:t>
          </a:r>
        </a:p>
      </xdr:txBody>
    </xdr:sp>
    <xdr:clientData/>
  </xdr:oneCellAnchor>
  <xdr:twoCellAnchor>
    <xdr:from>
      <xdr:col>50</xdr:col>
      <xdr:colOff>923925</xdr:colOff>
      <xdr:row>37</xdr:row>
      <xdr:rowOff>0</xdr:rowOff>
    </xdr:from>
    <xdr:to>
      <xdr:col>51</xdr:col>
      <xdr:colOff>0</xdr:colOff>
      <xdr:row>38</xdr:row>
      <xdr:rowOff>0</xdr:rowOff>
    </xdr:to>
    <xdr:grpSp>
      <xdr:nvGrpSpPr>
        <xdr:cNvPr id="186" name="Group 172"/>
        <xdr:cNvGrpSpPr>
          <a:grpSpLocks/>
        </xdr:cNvGrpSpPr>
      </xdr:nvGrpSpPr>
      <xdr:grpSpPr>
        <a:xfrm>
          <a:off x="37919025" y="9144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7" name="Rectangle 1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29</xdr:row>
      <xdr:rowOff>104775</xdr:rowOff>
    </xdr:from>
    <xdr:to>
      <xdr:col>79</xdr:col>
      <xdr:colOff>247650</xdr:colOff>
      <xdr:row>30</xdr:row>
      <xdr:rowOff>0</xdr:rowOff>
    </xdr:to>
    <xdr:sp>
      <xdr:nvSpPr>
        <xdr:cNvPr id="190" name="Line 188"/>
        <xdr:cNvSpPr>
          <a:spLocks/>
        </xdr:cNvSpPr>
      </xdr:nvSpPr>
      <xdr:spPr>
        <a:xfrm>
          <a:off x="58273950" y="7419975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30</xdr:row>
      <xdr:rowOff>0</xdr:rowOff>
    </xdr:from>
    <xdr:to>
      <xdr:col>80</xdr:col>
      <xdr:colOff>476250</xdr:colOff>
      <xdr:row>30</xdr:row>
      <xdr:rowOff>76200</xdr:rowOff>
    </xdr:to>
    <xdr:sp>
      <xdr:nvSpPr>
        <xdr:cNvPr id="191" name="Line 189"/>
        <xdr:cNvSpPr>
          <a:spLocks/>
        </xdr:cNvSpPr>
      </xdr:nvSpPr>
      <xdr:spPr>
        <a:xfrm>
          <a:off x="59016900" y="7543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30</xdr:row>
      <xdr:rowOff>76200</xdr:rowOff>
    </xdr:from>
    <xdr:to>
      <xdr:col>81</xdr:col>
      <xdr:colOff>247650</xdr:colOff>
      <xdr:row>30</xdr:row>
      <xdr:rowOff>114300</xdr:rowOff>
    </xdr:to>
    <xdr:sp>
      <xdr:nvSpPr>
        <xdr:cNvPr id="192" name="Line 190"/>
        <xdr:cNvSpPr>
          <a:spLocks/>
        </xdr:cNvSpPr>
      </xdr:nvSpPr>
      <xdr:spPr>
        <a:xfrm>
          <a:off x="59759850" y="76200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32</xdr:row>
      <xdr:rowOff>0</xdr:rowOff>
    </xdr:from>
    <xdr:to>
      <xdr:col>86</xdr:col>
      <xdr:colOff>0</xdr:colOff>
      <xdr:row>34</xdr:row>
      <xdr:rowOff>0</xdr:rowOff>
    </xdr:to>
    <xdr:sp>
      <xdr:nvSpPr>
        <xdr:cNvPr id="193" name="text 38"/>
        <xdr:cNvSpPr txBox="1">
          <a:spLocks noChangeArrowheads="1"/>
        </xdr:cNvSpPr>
      </xdr:nvSpPr>
      <xdr:spPr>
        <a:xfrm>
          <a:off x="62255400" y="8001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Liptaň</a:t>
          </a:r>
        </a:p>
      </xdr:txBody>
    </xdr:sp>
    <xdr:clientData/>
  </xdr:twoCellAnchor>
  <xdr:twoCellAnchor>
    <xdr:from>
      <xdr:col>86</xdr:col>
      <xdr:colOff>0</xdr:colOff>
      <xdr:row>15</xdr:row>
      <xdr:rowOff>0</xdr:rowOff>
    </xdr:from>
    <xdr:to>
      <xdr:col>88</xdr:col>
      <xdr:colOff>0</xdr:colOff>
      <xdr:row>18</xdr:row>
      <xdr:rowOff>0</xdr:rowOff>
    </xdr:to>
    <xdr:sp>
      <xdr:nvSpPr>
        <xdr:cNvPr id="194" name="text 38"/>
        <xdr:cNvSpPr txBox="1">
          <a:spLocks noChangeArrowheads="1"/>
        </xdr:cNvSpPr>
      </xdr:nvSpPr>
      <xdr:spPr>
        <a:xfrm>
          <a:off x="63741300" y="41148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Jindřichov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ve Slezsku</a:t>
          </a:r>
        </a:p>
      </xdr:txBody>
    </xdr:sp>
    <xdr:clientData/>
  </xdr:twoCellAnchor>
  <xdr:twoCellAnchor>
    <xdr:from>
      <xdr:col>55</xdr:col>
      <xdr:colOff>123825</xdr:colOff>
      <xdr:row>34</xdr:row>
      <xdr:rowOff>114300</xdr:rowOff>
    </xdr:from>
    <xdr:to>
      <xdr:col>55</xdr:col>
      <xdr:colOff>428625</xdr:colOff>
      <xdr:row>36</xdr:row>
      <xdr:rowOff>28575</xdr:rowOff>
    </xdr:to>
    <xdr:grpSp>
      <xdr:nvGrpSpPr>
        <xdr:cNvPr id="195" name="Group 196"/>
        <xdr:cNvGrpSpPr>
          <a:grpSpLocks noChangeAspect="1"/>
        </xdr:cNvGrpSpPr>
      </xdr:nvGrpSpPr>
      <xdr:grpSpPr>
        <a:xfrm>
          <a:off x="41062275" y="8572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96" name="Line 19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44</xdr:col>
      <xdr:colOff>390525</xdr:colOff>
      <xdr:row>27</xdr:row>
      <xdr:rowOff>9525</xdr:rowOff>
    </xdr:from>
    <xdr:to>
      <xdr:col>46</xdr:col>
      <xdr:colOff>0</xdr:colOff>
      <xdr:row>29</xdr:row>
      <xdr:rowOff>9525</xdr:rowOff>
    </xdr:to>
    <xdr:pic>
      <xdr:nvPicPr>
        <xdr:cNvPr id="198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75525" y="6867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342900</xdr:colOff>
      <xdr:row>39</xdr:row>
      <xdr:rowOff>114300</xdr:rowOff>
    </xdr:from>
    <xdr:to>
      <xdr:col>44</xdr:col>
      <xdr:colOff>647700</xdr:colOff>
      <xdr:row>41</xdr:row>
      <xdr:rowOff>28575</xdr:rowOff>
    </xdr:to>
    <xdr:grpSp>
      <xdr:nvGrpSpPr>
        <xdr:cNvPr id="199" name="Group 251"/>
        <xdr:cNvGrpSpPr>
          <a:grpSpLocks noChangeAspect="1"/>
        </xdr:cNvGrpSpPr>
      </xdr:nvGrpSpPr>
      <xdr:grpSpPr>
        <a:xfrm>
          <a:off x="32727900" y="97155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00" name="Line 25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5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36</xdr:row>
      <xdr:rowOff>114300</xdr:rowOff>
    </xdr:from>
    <xdr:to>
      <xdr:col>44</xdr:col>
      <xdr:colOff>495300</xdr:colOff>
      <xdr:row>39</xdr:row>
      <xdr:rowOff>114300</xdr:rowOff>
    </xdr:to>
    <xdr:sp>
      <xdr:nvSpPr>
        <xdr:cNvPr id="202" name="Line 254"/>
        <xdr:cNvSpPr>
          <a:spLocks/>
        </xdr:cNvSpPr>
      </xdr:nvSpPr>
      <xdr:spPr>
        <a:xfrm>
          <a:off x="28251150" y="9029700"/>
          <a:ext cx="46291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34</xdr:row>
      <xdr:rowOff>219075</xdr:rowOff>
    </xdr:from>
    <xdr:to>
      <xdr:col>38</xdr:col>
      <xdr:colOff>628650</xdr:colOff>
      <xdr:row>36</xdr:row>
      <xdr:rowOff>114300</xdr:rowOff>
    </xdr:to>
    <xdr:grpSp>
      <xdr:nvGrpSpPr>
        <xdr:cNvPr id="203" name="Group 255"/>
        <xdr:cNvGrpSpPr>
          <a:grpSpLocks noChangeAspect="1"/>
        </xdr:cNvGrpSpPr>
      </xdr:nvGrpSpPr>
      <xdr:grpSpPr>
        <a:xfrm>
          <a:off x="28098750" y="86772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04" name="Line 25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5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923925</xdr:colOff>
      <xdr:row>37</xdr:row>
      <xdr:rowOff>0</xdr:rowOff>
    </xdr:from>
    <xdr:to>
      <xdr:col>43</xdr:col>
      <xdr:colOff>0</xdr:colOff>
      <xdr:row>38</xdr:row>
      <xdr:rowOff>0</xdr:rowOff>
    </xdr:to>
    <xdr:grpSp>
      <xdr:nvGrpSpPr>
        <xdr:cNvPr id="206" name="Group 258"/>
        <xdr:cNvGrpSpPr>
          <a:grpSpLocks/>
        </xdr:cNvGrpSpPr>
      </xdr:nvGrpSpPr>
      <xdr:grpSpPr>
        <a:xfrm>
          <a:off x="31670625" y="9144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7" name="Rectangle 2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29</xdr:row>
      <xdr:rowOff>9525</xdr:rowOff>
    </xdr:from>
    <xdr:to>
      <xdr:col>42</xdr:col>
      <xdr:colOff>714375</xdr:colOff>
      <xdr:row>30</xdr:row>
      <xdr:rowOff>0</xdr:rowOff>
    </xdr:to>
    <xdr:grpSp>
      <xdr:nvGrpSpPr>
        <xdr:cNvPr id="210" name="Group 263"/>
        <xdr:cNvGrpSpPr>
          <a:grpSpLocks/>
        </xdr:cNvGrpSpPr>
      </xdr:nvGrpSpPr>
      <xdr:grpSpPr>
        <a:xfrm>
          <a:off x="31022925" y="7324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1" name="Oval 2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247650</xdr:colOff>
      <xdr:row>39</xdr:row>
      <xdr:rowOff>0</xdr:rowOff>
    </xdr:from>
    <xdr:ext cx="552450" cy="228600"/>
    <xdr:sp>
      <xdr:nvSpPr>
        <xdr:cNvPr id="215" name="text 821"/>
        <xdr:cNvSpPr txBox="1">
          <a:spLocks noChangeArrowheads="1"/>
        </xdr:cNvSpPr>
      </xdr:nvSpPr>
      <xdr:spPr>
        <a:xfrm>
          <a:off x="26536650" y="9601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 au</a:t>
          </a:r>
        </a:p>
      </xdr:txBody>
    </xdr:sp>
    <xdr:clientData/>
  </xdr:oneCellAnchor>
  <xdr:twoCellAnchor editAs="absolute">
    <xdr:from>
      <xdr:col>39</xdr:col>
      <xdr:colOff>76200</xdr:colOff>
      <xdr:row>40</xdr:row>
      <xdr:rowOff>47625</xdr:rowOff>
    </xdr:from>
    <xdr:to>
      <xdr:col>39</xdr:col>
      <xdr:colOff>428625</xdr:colOff>
      <xdr:row>40</xdr:row>
      <xdr:rowOff>171450</xdr:rowOff>
    </xdr:to>
    <xdr:sp>
      <xdr:nvSpPr>
        <xdr:cNvPr id="216" name="kreslení 417"/>
        <xdr:cNvSpPr>
          <a:spLocks/>
        </xdr:cNvSpPr>
      </xdr:nvSpPr>
      <xdr:spPr>
        <a:xfrm>
          <a:off x="28822650" y="9877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76200</xdr:rowOff>
    </xdr:from>
    <xdr:to>
      <xdr:col>48</xdr:col>
      <xdr:colOff>228600</xdr:colOff>
      <xdr:row>35</xdr:row>
      <xdr:rowOff>152400</xdr:rowOff>
    </xdr:to>
    <xdr:grpSp>
      <xdr:nvGrpSpPr>
        <xdr:cNvPr id="217" name="Group 270"/>
        <xdr:cNvGrpSpPr>
          <a:grpSpLocks/>
        </xdr:cNvGrpSpPr>
      </xdr:nvGrpSpPr>
      <xdr:grpSpPr>
        <a:xfrm>
          <a:off x="32880300" y="8534400"/>
          <a:ext cx="2857500" cy="304800"/>
          <a:chOff x="114" y="180"/>
          <a:chExt cx="540" cy="40"/>
        </a:xfrm>
        <a:solidFill>
          <a:srgbClr val="FFFFFF"/>
        </a:solidFill>
      </xdr:grpSpPr>
      <xdr:sp>
        <xdr:nvSpPr>
          <xdr:cNvPr id="218" name="Rectangle 27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7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7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7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7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7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7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37</xdr:row>
      <xdr:rowOff>76200</xdr:rowOff>
    </xdr:from>
    <xdr:to>
      <xdr:col>48</xdr:col>
      <xdr:colOff>428625</xdr:colOff>
      <xdr:row>38</xdr:row>
      <xdr:rowOff>152400</xdr:rowOff>
    </xdr:to>
    <xdr:grpSp>
      <xdr:nvGrpSpPr>
        <xdr:cNvPr id="225" name="Group 278"/>
        <xdr:cNvGrpSpPr>
          <a:grpSpLocks/>
        </xdr:cNvGrpSpPr>
      </xdr:nvGrpSpPr>
      <xdr:grpSpPr>
        <a:xfrm>
          <a:off x="32813625" y="9220200"/>
          <a:ext cx="3124200" cy="304800"/>
          <a:chOff x="114" y="180"/>
          <a:chExt cx="540" cy="40"/>
        </a:xfrm>
        <a:solidFill>
          <a:srgbClr val="FFFFFF"/>
        </a:solidFill>
      </xdr:grpSpPr>
      <xdr:sp>
        <xdr:nvSpPr>
          <xdr:cNvPr id="226" name="Rectangle 27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8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8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8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8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8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8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19</xdr:row>
      <xdr:rowOff>76200</xdr:rowOff>
    </xdr:from>
    <xdr:to>
      <xdr:col>42</xdr:col>
      <xdr:colOff>200025</xdr:colOff>
      <xdr:row>20</xdr:row>
      <xdr:rowOff>152400</xdr:rowOff>
    </xdr:to>
    <xdr:grpSp>
      <xdr:nvGrpSpPr>
        <xdr:cNvPr id="233" name="Group 286"/>
        <xdr:cNvGrpSpPr>
          <a:grpSpLocks/>
        </xdr:cNvGrpSpPr>
      </xdr:nvGrpSpPr>
      <xdr:grpSpPr>
        <a:xfrm>
          <a:off x="20707350" y="5105400"/>
          <a:ext cx="10239375" cy="304800"/>
          <a:chOff x="115" y="298"/>
          <a:chExt cx="1117" cy="40"/>
        </a:xfrm>
        <a:solidFill>
          <a:srgbClr val="FFFFFF"/>
        </a:solidFill>
      </xdr:grpSpPr>
      <xdr:sp>
        <xdr:nvSpPr>
          <xdr:cNvPr id="234" name="Rectangle 28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8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8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9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9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9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9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9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9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9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9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9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9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0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0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0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39</xdr:row>
      <xdr:rowOff>114300</xdr:rowOff>
    </xdr:from>
    <xdr:to>
      <xdr:col>34</xdr:col>
      <xdr:colOff>647700</xdr:colOff>
      <xdr:row>41</xdr:row>
      <xdr:rowOff>28575</xdr:rowOff>
    </xdr:to>
    <xdr:grpSp>
      <xdr:nvGrpSpPr>
        <xdr:cNvPr id="250" name="Group 303"/>
        <xdr:cNvGrpSpPr>
          <a:grpSpLocks noChangeAspect="1"/>
        </xdr:cNvGrpSpPr>
      </xdr:nvGrpSpPr>
      <xdr:grpSpPr>
        <a:xfrm>
          <a:off x="25146000" y="9715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51" name="Line 30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0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35</xdr:row>
      <xdr:rowOff>114300</xdr:rowOff>
    </xdr:from>
    <xdr:to>
      <xdr:col>31</xdr:col>
      <xdr:colOff>266700</xdr:colOff>
      <xdr:row>35</xdr:row>
      <xdr:rowOff>114300</xdr:rowOff>
    </xdr:to>
    <xdr:sp>
      <xdr:nvSpPr>
        <xdr:cNvPr id="253" name="Line 306"/>
        <xdr:cNvSpPr>
          <a:spLocks/>
        </xdr:cNvSpPr>
      </xdr:nvSpPr>
      <xdr:spPr>
        <a:xfrm flipV="1">
          <a:off x="22326600" y="880110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254" name="Line 307"/>
        <xdr:cNvSpPr>
          <a:spLocks/>
        </xdr:cNvSpPr>
      </xdr:nvSpPr>
      <xdr:spPr>
        <a:xfrm>
          <a:off x="23069550" y="891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76200</xdr:rowOff>
    </xdr:from>
    <xdr:to>
      <xdr:col>33</xdr:col>
      <xdr:colOff>266700</xdr:colOff>
      <xdr:row>36</xdr:row>
      <xdr:rowOff>114300</xdr:rowOff>
    </xdr:to>
    <xdr:sp>
      <xdr:nvSpPr>
        <xdr:cNvPr id="255" name="Line 308"/>
        <xdr:cNvSpPr>
          <a:spLocks/>
        </xdr:cNvSpPr>
      </xdr:nvSpPr>
      <xdr:spPr>
        <a:xfrm>
          <a:off x="23812500" y="8991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76200</xdr:rowOff>
    </xdr:from>
    <xdr:to>
      <xdr:col>34</xdr:col>
      <xdr:colOff>495300</xdr:colOff>
      <xdr:row>39</xdr:row>
      <xdr:rowOff>114300</xdr:rowOff>
    </xdr:to>
    <xdr:sp>
      <xdr:nvSpPr>
        <xdr:cNvPr id="256" name="Line 312"/>
        <xdr:cNvSpPr>
          <a:spLocks/>
        </xdr:cNvSpPr>
      </xdr:nvSpPr>
      <xdr:spPr>
        <a:xfrm>
          <a:off x="24555450" y="9677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39</xdr:row>
      <xdr:rowOff>0</xdr:rowOff>
    </xdr:from>
    <xdr:to>
      <xdr:col>33</xdr:col>
      <xdr:colOff>266700</xdr:colOff>
      <xdr:row>39</xdr:row>
      <xdr:rowOff>76200</xdr:rowOff>
    </xdr:to>
    <xdr:sp>
      <xdr:nvSpPr>
        <xdr:cNvPr id="257" name="Line 313"/>
        <xdr:cNvSpPr>
          <a:spLocks/>
        </xdr:cNvSpPr>
      </xdr:nvSpPr>
      <xdr:spPr>
        <a:xfrm>
          <a:off x="23812500" y="960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95250</xdr:rowOff>
    </xdr:from>
    <xdr:to>
      <xdr:col>31</xdr:col>
      <xdr:colOff>266700</xdr:colOff>
      <xdr:row>38</xdr:row>
      <xdr:rowOff>85725</xdr:rowOff>
    </xdr:to>
    <xdr:sp>
      <xdr:nvSpPr>
        <xdr:cNvPr id="258" name="Line 314"/>
        <xdr:cNvSpPr>
          <a:spLocks/>
        </xdr:cNvSpPr>
      </xdr:nvSpPr>
      <xdr:spPr>
        <a:xfrm>
          <a:off x="22326600" y="9239250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29</xdr:col>
      <xdr:colOff>266700</xdr:colOff>
      <xdr:row>36</xdr:row>
      <xdr:rowOff>19050</xdr:rowOff>
    </xdr:to>
    <xdr:sp>
      <xdr:nvSpPr>
        <xdr:cNvPr id="259" name="Line 315"/>
        <xdr:cNvSpPr>
          <a:spLocks/>
        </xdr:cNvSpPr>
      </xdr:nvSpPr>
      <xdr:spPr>
        <a:xfrm>
          <a:off x="20840700" y="8572500"/>
          <a:ext cx="742950" cy="36195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76200</xdr:rowOff>
    </xdr:from>
    <xdr:to>
      <xdr:col>25</xdr:col>
      <xdr:colOff>266700</xdr:colOff>
      <xdr:row>28</xdr:row>
      <xdr:rowOff>114300</xdr:rowOff>
    </xdr:to>
    <xdr:sp>
      <xdr:nvSpPr>
        <xdr:cNvPr id="260" name="Line 316"/>
        <xdr:cNvSpPr>
          <a:spLocks/>
        </xdr:cNvSpPr>
      </xdr:nvSpPr>
      <xdr:spPr>
        <a:xfrm>
          <a:off x="17868900" y="7162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0</xdr:rowOff>
    </xdr:from>
    <xdr:to>
      <xdr:col>24</xdr:col>
      <xdr:colOff>495300</xdr:colOff>
      <xdr:row>28</xdr:row>
      <xdr:rowOff>76200</xdr:rowOff>
    </xdr:to>
    <xdr:sp>
      <xdr:nvSpPr>
        <xdr:cNvPr id="261" name="Line 317"/>
        <xdr:cNvSpPr>
          <a:spLocks/>
        </xdr:cNvSpPr>
      </xdr:nvSpPr>
      <xdr:spPr>
        <a:xfrm>
          <a:off x="17125950" y="7086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262" name="Group 318"/>
        <xdr:cNvGrpSpPr>
          <a:grpSpLocks noChangeAspect="1"/>
        </xdr:cNvGrpSpPr>
      </xdr:nvGrpSpPr>
      <xdr:grpSpPr>
        <a:xfrm>
          <a:off x="16230600" y="7658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63" name="Line 31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2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265" name="Group 322"/>
        <xdr:cNvGrpSpPr>
          <a:grpSpLocks noChangeAspect="1"/>
        </xdr:cNvGrpSpPr>
      </xdr:nvGrpSpPr>
      <xdr:grpSpPr>
        <a:xfrm>
          <a:off x="17716500" y="7658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66" name="Line 32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2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268" name="Group 325"/>
        <xdr:cNvGrpSpPr>
          <a:grpSpLocks noChangeAspect="1"/>
        </xdr:cNvGrpSpPr>
      </xdr:nvGrpSpPr>
      <xdr:grpSpPr>
        <a:xfrm>
          <a:off x="20688300" y="8572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69" name="Line 3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271" name="Group 328"/>
        <xdr:cNvGrpSpPr>
          <a:grpSpLocks noChangeAspect="1"/>
        </xdr:cNvGrpSpPr>
      </xdr:nvGrpSpPr>
      <xdr:grpSpPr>
        <a:xfrm>
          <a:off x="22174200" y="8448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72" name="Line 3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274" name="Group 331"/>
        <xdr:cNvGrpSpPr>
          <a:grpSpLocks noChangeAspect="1"/>
        </xdr:cNvGrpSpPr>
      </xdr:nvGrpSpPr>
      <xdr:grpSpPr>
        <a:xfrm>
          <a:off x="19202400" y="6848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75" name="Line 3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24</xdr:row>
      <xdr:rowOff>114300</xdr:rowOff>
    </xdr:from>
    <xdr:to>
      <xdr:col>19</xdr:col>
      <xdr:colOff>419100</xdr:colOff>
      <xdr:row>26</xdr:row>
      <xdr:rowOff>28575</xdr:rowOff>
    </xdr:to>
    <xdr:grpSp>
      <xdr:nvGrpSpPr>
        <xdr:cNvPr id="277" name="Group 334"/>
        <xdr:cNvGrpSpPr>
          <a:grpSpLocks noChangeAspect="1"/>
        </xdr:cNvGrpSpPr>
      </xdr:nvGrpSpPr>
      <xdr:grpSpPr>
        <a:xfrm>
          <a:off x="13992225" y="6286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78" name="Line 3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39</xdr:row>
      <xdr:rowOff>114300</xdr:rowOff>
    </xdr:from>
    <xdr:to>
      <xdr:col>29</xdr:col>
      <xdr:colOff>419100</xdr:colOff>
      <xdr:row>41</xdr:row>
      <xdr:rowOff>28575</xdr:rowOff>
    </xdr:to>
    <xdr:grpSp>
      <xdr:nvGrpSpPr>
        <xdr:cNvPr id="280" name="Group 337"/>
        <xdr:cNvGrpSpPr>
          <a:grpSpLocks noChangeAspect="1"/>
        </xdr:cNvGrpSpPr>
      </xdr:nvGrpSpPr>
      <xdr:grpSpPr>
        <a:xfrm>
          <a:off x="21421725" y="9715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81" name="Line 33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3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247650</xdr:colOff>
      <xdr:row>30</xdr:row>
      <xdr:rowOff>0</xdr:rowOff>
    </xdr:from>
    <xdr:ext cx="552450" cy="228600"/>
    <xdr:sp>
      <xdr:nvSpPr>
        <xdr:cNvPr id="283" name="text 821"/>
        <xdr:cNvSpPr txBox="1">
          <a:spLocks noChangeArrowheads="1"/>
        </xdr:cNvSpPr>
      </xdr:nvSpPr>
      <xdr:spPr>
        <a:xfrm>
          <a:off x="13163550" y="75438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6 au</a:t>
          </a:r>
        </a:p>
      </xdr:txBody>
    </xdr:sp>
    <xdr:clientData/>
  </xdr:oneCellAnchor>
  <xdr:twoCellAnchor>
    <xdr:from>
      <xdr:col>24</xdr:col>
      <xdr:colOff>495300</xdr:colOff>
      <xdr:row>41</xdr:row>
      <xdr:rowOff>76200</xdr:rowOff>
    </xdr:from>
    <xdr:to>
      <xdr:col>25</xdr:col>
      <xdr:colOff>266700</xdr:colOff>
      <xdr:row>41</xdr:row>
      <xdr:rowOff>114300</xdr:rowOff>
    </xdr:to>
    <xdr:sp>
      <xdr:nvSpPr>
        <xdr:cNvPr id="284" name="Line 343"/>
        <xdr:cNvSpPr>
          <a:spLocks/>
        </xdr:cNvSpPr>
      </xdr:nvSpPr>
      <xdr:spPr>
        <a:xfrm flipV="1">
          <a:off x="17868900" y="10134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22</xdr:col>
      <xdr:colOff>495300</xdr:colOff>
      <xdr:row>27</xdr:row>
      <xdr:rowOff>85725</xdr:rowOff>
    </xdr:to>
    <xdr:sp>
      <xdr:nvSpPr>
        <xdr:cNvPr id="285" name="Line 356"/>
        <xdr:cNvSpPr>
          <a:spLocks/>
        </xdr:cNvSpPr>
      </xdr:nvSpPr>
      <xdr:spPr>
        <a:xfrm>
          <a:off x="15640050" y="6743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114300</xdr:rowOff>
    </xdr:from>
    <xdr:to>
      <xdr:col>30</xdr:col>
      <xdr:colOff>447675</xdr:colOff>
      <xdr:row>27</xdr:row>
      <xdr:rowOff>114300</xdr:rowOff>
    </xdr:to>
    <xdr:sp>
      <xdr:nvSpPr>
        <xdr:cNvPr id="286" name="Line 360"/>
        <xdr:cNvSpPr>
          <a:spLocks/>
        </xdr:cNvSpPr>
      </xdr:nvSpPr>
      <xdr:spPr>
        <a:xfrm flipV="1">
          <a:off x="21583650" y="6972300"/>
          <a:ext cx="69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247650</xdr:colOff>
      <xdr:row>39</xdr:row>
      <xdr:rowOff>0</xdr:rowOff>
    </xdr:from>
    <xdr:ext cx="552450" cy="228600"/>
    <xdr:sp>
      <xdr:nvSpPr>
        <xdr:cNvPr id="287" name="text 821"/>
        <xdr:cNvSpPr txBox="1">
          <a:spLocks noChangeArrowheads="1"/>
        </xdr:cNvSpPr>
      </xdr:nvSpPr>
      <xdr:spPr>
        <a:xfrm>
          <a:off x="17621250" y="9601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 bu</a:t>
          </a:r>
        </a:p>
      </xdr:txBody>
    </xdr:sp>
    <xdr:clientData/>
  </xdr:oneCellAnchor>
  <xdr:oneCellAnchor>
    <xdr:from>
      <xdr:col>24</xdr:col>
      <xdr:colOff>247650</xdr:colOff>
      <xdr:row>41</xdr:row>
      <xdr:rowOff>0</xdr:rowOff>
    </xdr:from>
    <xdr:ext cx="552450" cy="228600"/>
    <xdr:sp>
      <xdr:nvSpPr>
        <xdr:cNvPr id="288" name="text 821"/>
        <xdr:cNvSpPr txBox="1">
          <a:spLocks noChangeArrowheads="1"/>
        </xdr:cNvSpPr>
      </xdr:nvSpPr>
      <xdr:spPr>
        <a:xfrm>
          <a:off x="17621250" y="10058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3 u</a:t>
          </a:r>
        </a:p>
      </xdr:txBody>
    </xdr:sp>
    <xdr:clientData/>
  </xdr:oneCellAnchor>
  <xdr:twoCellAnchor>
    <xdr:from>
      <xdr:col>32</xdr:col>
      <xdr:colOff>495300</xdr:colOff>
      <xdr:row>35</xdr:row>
      <xdr:rowOff>0</xdr:rowOff>
    </xdr:from>
    <xdr:to>
      <xdr:col>33</xdr:col>
      <xdr:colOff>266700</xdr:colOff>
      <xdr:row>35</xdr:row>
      <xdr:rowOff>76200</xdr:rowOff>
    </xdr:to>
    <xdr:sp>
      <xdr:nvSpPr>
        <xdr:cNvPr id="289" name="Line 368"/>
        <xdr:cNvSpPr>
          <a:spLocks/>
        </xdr:cNvSpPr>
      </xdr:nvSpPr>
      <xdr:spPr>
        <a:xfrm flipV="1">
          <a:off x="23812500" y="8686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152400</xdr:rowOff>
    </xdr:from>
    <xdr:to>
      <xdr:col>28</xdr:col>
      <xdr:colOff>495300</xdr:colOff>
      <xdr:row>28</xdr:row>
      <xdr:rowOff>0</xdr:rowOff>
    </xdr:to>
    <xdr:sp>
      <xdr:nvSpPr>
        <xdr:cNvPr id="290" name="Line 369"/>
        <xdr:cNvSpPr>
          <a:spLocks/>
        </xdr:cNvSpPr>
      </xdr:nvSpPr>
      <xdr:spPr>
        <a:xfrm flipV="1">
          <a:off x="20097750" y="7010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29</xdr:col>
      <xdr:colOff>266700</xdr:colOff>
      <xdr:row>27</xdr:row>
      <xdr:rowOff>152400</xdr:rowOff>
    </xdr:to>
    <xdr:sp>
      <xdr:nvSpPr>
        <xdr:cNvPr id="291" name="Line 370"/>
        <xdr:cNvSpPr>
          <a:spLocks/>
        </xdr:cNvSpPr>
      </xdr:nvSpPr>
      <xdr:spPr>
        <a:xfrm flipV="1">
          <a:off x="20840700" y="6972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76200</xdr:rowOff>
    </xdr:from>
    <xdr:to>
      <xdr:col>32</xdr:col>
      <xdr:colOff>495300</xdr:colOff>
      <xdr:row>35</xdr:row>
      <xdr:rowOff>114300</xdr:rowOff>
    </xdr:to>
    <xdr:sp>
      <xdr:nvSpPr>
        <xdr:cNvPr id="292" name="Line 371"/>
        <xdr:cNvSpPr>
          <a:spLocks/>
        </xdr:cNvSpPr>
      </xdr:nvSpPr>
      <xdr:spPr>
        <a:xfrm flipV="1">
          <a:off x="23069550" y="8763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247650</xdr:colOff>
      <xdr:row>33</xdr:row>
      <xdr:rowOff>0</xdr:rowOff>
    </xdr:from>
    <xdr:ext cx="552450" cy="228600"/>
    <xdr:sp>
      <xdr:nvSpPr>
        <xdr:cNvPr id="293" name="text 821"/>
        <xdr:cNvSpPr txBox="1">
          <a:spLocks noChangeArrowheads="1"/>
        </xdr:cNvSpPr>
      </xdr:nvSpPr>
      <xdr:spPr>
        <a:xfrm>
          <a:off x="26536650" y="82296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4 u</a:t>
          </a:r>
        </a:p>
      </xdr:txBody>
    </xdr:sp>
    <xdr:clientData/>
  </xdr:oneCellAnchor>
  <xdr:twoCellAnchor>
    <xdr:from>
      <xdr:col>29</xdr:col>
      <xdr:colOff>266700</xdr:colOff>
      <xdr:row>36</xdr:row>
      <xdr:rowOff>19050</xdr:rowOff>
    </xdr:from>
    <xdr:to>
      <xdr:col>30</xdr:col>
      <xdr:colOff>495300</xdr:colOff>
      <xdr:row>37</xdr:row>
      <xdr:rowOff>95250</xdr:rowOff>
    </xdr:to>
    <xdr:sp>
      <xdr:nvSpPr>
        <xdr:cNvPr id="294" name="Line 379"/>
        <xdr:cNvSpPr>
          <a:spLocks/>
        </xdr:cNvSpPr>
      </xdr:nvSpPr>
      <xdr:spPr>
        <a:xfrm>
          <a:off x="21583650" y="893445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247650</xdr:colOff>
      <xdr:row>27</xdr:row>
      <xdr:rowOff>0</xdr:rowOff>
    </xdr:from>
    <xdr:ext cx="552450" cy="228600"/>
    <xdr:sp>
      <xdr:nvSpPr>
        <xdr:cNvPr id="295" name="text 821"/>
        <xdr:cNvSpPr txBox="1">
          <a:spLocks noChangeArrowheads="1"/>
        </xdr:cNvSpPr>
      </xdr:nvSpPr>
      <xdr:spPr>
        <a:xfrm>
          <a:off x="20593050" y="6858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8 u</a:t>
          </a:r>
        </a:p>
      </xdr:txBody>
    </xdr:sp>
    <xdr:clientData/>
  </xdr:oneCellAnchor>
  <xdr:twoCellAnchor>
    <xdr:from>
      <xdr:col>42</xdr:col>
      <xdr:colOff>0</xdr:colOff>
      <xdr:row>22</xdr:row>
      <xdr:rowOff>76200</xdr:rowOff>
    </xdr:from>
    <xdr:to>
      <xdr:col>54</xdr:col>
      <xdr:colOff>809625</xdr:colOff>
      <xdr:row>23</xdr:row>
      <xdr:rowOff>152400</xdr:rowOff>
    </xdr:to>
    <xdr:grpSp>
      <xdr:nvGrpSpPr>
        <xdr:cNvPr id="296" name="Group 387"/>
        <xdr:cNvGrpSpPr>
          <a:grpSpLocks/>
        </xdr:cNvGrpSpPr>
      </xdr:nvGrpSpPr>
      <xdr:grpSpPr>
        <a:xfrm>
          <a:off x="30746700" y="5791200"/>
          <a:ext cx="10029825" cy="304800"/>
          <a:chOff x="115" y="298"/>
          <a:chExt cx="1117" cy="40"/>
        </a:xfrm>
        <a:solidFill>
          <a:srgbClr val="FFFFFF"/>
        </a:solidFill>
      </xdr:grpSpPr>
      <xdr:sp>
        <xdr:nvSpPr>
          <xdr:cNvPr id="297" name="Rectangle 38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8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9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9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9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9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9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9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9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9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9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9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0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0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40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0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65" zoomScaleNormal="65" workbookViewId="0" topLeftCell="A1">
      <selection activeCell="N21" sqref="N21"/>
    </sheetView>
  </sheetViews>
  <sheetFormatPr defaultColWidth="9.00390625" defaultRowHeight="12.75"/>
  <cols>
    <col min="1" max="1" width="4.75390625" style="127" customWidth="1"/>
    <col min="2" max="2" width="11.75390625" style="202" customWidth="1"/>
    <col min="3" max="18" width="11.75390625" style="128" customWidth="1"/>
    <col min="19" max="19" width="4.75390625" style="127" customWidth="1"/>
    <col min="20" max="20" width="1.75390625" style="127" customWidth="1"/>
    <col min="21" max="16384" width="9.125" style="128" customWidth="1"/>
  </cols>
  <sheetData>
    <row r="1" spans="1:20" s="126" customFormat="1" ht="9.75" customHeight="1">
      <c r="A1" s="123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S1" s="123"/>
      <c r="T1" s="123"/>
    </row>
    <row r="2" spans="2:18" ht="36" customHeight="1">
      <c r="B2" s="128"/>
      <c r="D2" s="129"/>
      <c r="E2" s="129"/>
      <c r="F2" s="129"/>
      <c r="G2" s="129"/>
      <c r="H2" s="129"/>
      <c r="I2" s="129"/>
      <c r="J2" s="129"/>
      <c r="K2" s="129"/>
      <c r="L2" s="129"/>
      <c r="R2" s="130"/>
    </row>
    <row r="3" spans="2:12" s="127" customFormat="1" ht="18" customHeight="1">
      <c r="B3" s="131"/>
      <c r="C3" s="131"/>
      <c r="D3" s="131"/>
      <c r="J3" s="132"/>
      <c r="K3" s="131"/>
      <c r="L3" s="131"/>
    </row>
    <row r="4" spans="1:22" s="140" customFormat="1" ht="22.5" customHeight="1">
      <c r="A4" s="133"/>
      <c r="B4" s="99" t="s">
        <v>42</v>
      </c>
      <c r="C4" s="134">
        <v>311</v>
      </c>
      <c r="D4" s="135"/>
      <c r="E4" s="133"/>
      <c r="F4" s="133"/>
      <c r="G4" s="133"/>
      <c r="H4" s="133"/>
      <c r="I4" s="135"/>
      <c r="J4" s="121" t="s">
        <v>37</v>
      </c>
      <c r="K4" s="135"/>
      <c r="L4" s="136"/>
      <c r="M4" s="135"/>
      <c r="N4" s="135"/>
      <c r="O4" s="135"/>
      <c r="P4" s="135"/>
      <c r="Q4" s="137" t="s">
        <v>43</v>
      </c>
      <c r="R4" s="138">
        <v>348946</v>
      </c>
      <c r="S4" s="135"/>
      <c r="T4" s="135"/>
      <c r="U4" s="139"/>
      <c r="V4" s="139"/>
    </row>
    <row r="5" spans="1:22" s="140" customFormat="1" ht="22.5" customHeight="1">
      <c r="A5" s="133"/>
      <c r="B5" s="99" t="s">
        <v>42</v>
      </c>
      <c r="C5" s="134">
        <v>312</v>
      </c>
      <c r="D5" s="135"/>
      <c r="E5" s="133"/>
      <c r="F5" s="133"/>
      <c r="G5" s="133"/>
      <c r="H5" s="133"/>
      <c r="I5" s="135"/>
      <c r="J5" s="121" t="s">
        <v>62</v>
      </c>
      <c r="K5" s="135"/>
      <c r="L5" s="136"/>
      <c r="M5" s="135"/>
      <c r="N5" s="135"/>
      <c r="O5" s="136"/>
      <c r="P5" s="136"/>
      <c r="Q5" s="136"/>
      <c r="R5" s="136"/>
      <c r="S5" s="136"/>
      <c r="T5" s="135"/>
      <c r="U5" s="139"/>
      <c r="V5" s="139"/>
    </row>
    <row r="6" spans="2:22" s="141" customFormat="1" ht="18" customHeight="1" thickBot="1">
      <c r="B6" s="142"/>
      <c r="C6" s="143"/>
      <c r="D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1:22" s="149" customFormat="1" ht="21" customHeight="1">
      <c r="A7" s="144"/>
      <c r="B7" s="145"/>
      <c r="C7" s="146"/>
      <c r="D7" s="145"/>
      <c r="E7" s="147"/>
      <c r="F7" s="147"/>
      <c r="G7" s="147"/>
      <c r="H7" s="147"/>
      <c r="I7" s="147"/>
      <c r="J7" s="145"/>
      <c r="K7" s="145"/>
      <c r="L7" s="145"/>
      <c r="M7" s="145"/>
      <c r="N7" s="145"/>
      <c r="O7" s="145"/>
      <c r="P7" s="145"/>
      <c r="Q7" s="145"/>
      <c r="R7" s="145"/>
      <c r="S7" s="148"/>
      <c r="T7" s="132"/>
      <c r="U7" s="132"/>
      <c r="V7" s="132"/>
    </row>
    <row r="8" spans="1:21" ht="21" customHeight="1">
      <c r="A8" s="150"/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3"/>
      <c r="S8" s="154"/>
      <c r="T8" s="131"/>
      <c r="U8" s="129"/>
    </row>
    <row r="9" spans="1:21" ht="21" customHeight="1">
      <c r="A9" s="150"/>
      <c r="B9" s="155"/>
      <c r="C9" s="157"/>
      <c r="D9" s="157"/>
      <c r="E9" s="157"/>
      <c r="F9" s="157"/>
      <c r="G9" s="157"/>
      <c r="H9" s="227" t="s">
        <v>63</v>
      </c>
      <c r="I9" s="157"/>
      <c r="J9" s="157"/>
      <c r="K9" s="157"/>
      <c r="L9" s="157"/>
      <c r="M9" s="157"/>
      <c r="N9" s="227" t="s">
        <v>64</v>
      </c>
      <c r="O9" s="157"/>
      <c r="P9" s="157"/>
      <c r="Q9" s="157"/>
      <c r="R9" s="160"/>
      <c r="S9" s="225"/>
      <c r="T9" s="226"/>
      <c r="U9" s="129"/>
    </row>
    <row r="10" spans="1:21" ht="24.75" customHeight="1">
      <c r="A10" s="150"/>
      <c r="B10" s="155"/>
      <c r="C10" s="156" t="s">
        <v>14</v>
      </c>
      <c r="D10" s="157"/>
      <c r="E10" s="157"/>
      <c r="F10" s="158"/>
      <c r="G10" s="158"/>
      <c r="H10" s="159" t="s">
        <v>95</v>
      </c>
      <c r="I10" s="158"/>
      <c r="J10" s="158"/>
      <c r="L10" s="158"/>
      <c r="M10" s="158"/>
      <c r="N10" s="159" t="s">
        <v>106</v>
      </c>
      <c r="O10" s="158"/>
      <c r="P10" s="158"/>
      <c r="Q10" s="157"/>
      <c r="R10" s="160"/>
      <c r="S10" s="154"/>
      <c r="T10" s="131"/>
      <c r="U10" s="129"/>
    </row>
    <row r="11" spans="1:21" ht="24.75" customHeight="1">
      <c r="A11" s="150"/>
      <c r="B11" s="155"/>
      <c r="C11" s="52" t="s">
        <v>15</v>
      </c>
      <c r="D11" s="157"/>
      <c r="E11" s="157"/>
      <c r="F11" s="157"/>
      <c r="G11" s="157"/>
      <c r="H11" s="161" t="s">
        <v>96</v>
      </c>
      <c r="I11" s="157"/>
      <c r="M11" s="157"/>
      <c r="N11" s="279" t="s">
        <v>136</v>
      </c>
      <c r="O11" s="157"/>
      <c r="P11" s="157"/>
      <c r="Q11" s="157"/>
      <c r="R11" s="162"/>
      <c r="S11" s="154"/>
      <c r="T11" s="131"/>
      <c r="U11" s="129"/>
    </row>
    <row r="12" spans="1:21" ht="24.75" customHeight="1">
      <c r="A12" s="150"/>
      <c r="B12" s="155"/>
      <c r="C12" s="52" t="s">
        <v>16</v>
      </c>
      <c r="D12" s="157"/>
      <c r="E12" s="157"/>
      <c r="F12" s="157"/>
      <c r="G12" s="157"/>
      <c r="H12" s="259" t="s">
        <v>97</v>
      </c>
      <c r="I12" s="157"/>
      <c r="M12" s="157"/>
      <c r="N12" s="280" t="s">
        <v>137</v>
      </c>
      <c r="O12" s="157"/>
      <c r="P12" s="157"/>
      <c r="Q12" s="157"/>
      <c r="R12" s="160"/>
      <c r="S12" s="154"/>
      <c r="T12" s="131"/>
      <c r="U12" s="129"/>
    </row>
    <row r="13" spans="1:21" ht="21" customHeight="1">
      <c r="A13" s="150"/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/>
      <c r="S13" s="154"/>
      <c r="T13" s="131"/>
      <c r="U13" s="129"/>
    </row>
    <row r="14" spans="1:21" s="133" customFormat="1" ht="24" customHeight="1">
      <c r="A14" s="150"/>
      <c r="B14" s="203"/>
      <c r="C14" s="204" t="s">
        <v>51</v>
      </c>
      <c r="D14" s="205"/>
      <c r="E14" s="205"/>
      <c r="F14" s="205"/>
      <c r="G14" s="205"/>
      <c r="H14" s="264">
        <v>22</v>
      </c>
      <c r="I14" s="205"/>
      <c r="J14" s="205"/>
      <c r="K14" s="205"/>
      <c r="L14" s="205"/>
      <c r="M14" s="205"/>
      <c r="N14" s="204">
        <v>1</v>
      </c>
      <c r="O14" s="205"/>
      <c r="P14" s="205"/>
      <c r="Q14" s="205"/>
      <c r="R14" s="206"/>
      <c r="S14" s="154"/>
      <c r="T14" s="135"/>
      <c r="U14" s="135"/>
    </row>
    <row r="15" spans="1:21" ht="21" customHeight="1">
      <c r="A15" s="150"/>
      <c r="B15" s="155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60"/>
      <c r="S15" s="154"/>
      <c r="T15" s="131"/>
      <c r="U15" s="129"/>
    </row>
    <row r="16" spans="1:21" ht="21" customHeight="1">
      <c r="A16" s="150"/>
      <c r="B16" s="155"/>
      <c r="C16" s="97" t="s">
        <v>28</v>
      </c>
      <c r="D16" s="157"/>
      <c r="E16" s="157"/>
      <c r="F16" s="157"/>
      <c r="G16" s="157"/>
      <c r="H16" s="157"/>
      <c r="J16" s="166" t="s">
        <v>67</v>
      </c>
      <c r="M16" s="241"/>
      <c r="N16" s="241"/>
      <c r="O16" s="241"/>
      <c r="P16" s="241"/>
      <c r="Q16" s="157"/>
      <c r="R16" s="160"/>
      <c r="S16" s="154"/>
      <c r="T16" s="131"/>
      <c r="U16" s="129"/>
    </row>
    <row r="17" spans="1:21" ht="21" customHeight="1">
      <c r="A17" s="150"/>
      <c r="B17" s="155"/>
      <c r="C17" s="53" t="s">
        <v>98</v>
      </c>
      <c r="D17" s="157"/>
      <c r="E17" s="157"/>
      <c r="F17" s="157"/>
      <c r="G17" s="157"/>
      <c r="H17" s="157"/>
      <c r="J17" s="260">
        <v>15.239</v>
      </c>
      <c r="M17" s="241"/>
      <c r="N17" s="241"/>
      <c r="O17" s="241"/>
      <c r="P17" s="241"/>
      <c r="Q17" s="157"/>
      <c r="R17" s="160"/>
      <c r="S17" s="154"/>
      <c r="T17" s="131"/>
      <c r="U17" s="129"/>
    </row>
    <row r="18" spans="1:21" ht="21" customHeight="1">
      <c r="A18" s="150"/>
      <c r="B18" s="155"/>
      <c r="C18" s="53" t="s">
        <v>29</v>
      </c>
      <c r="D18" s="157"/>
      <c r="E18" s="157"/>
      <c r="F18" s="157"/>
      <c r="G18" s="157"/>
      <c r="H18" s="157"/>
      <c r="J18" s="251" t="s">
        <v>99</v>
      </c>
      <c r="N18" s="157"/>
      <c r="O18" s="241"/>
      <c r="P18" s="157"/>
      <c r="Q18" s="157"/>
      <c r="R18" s="160"/>
      <c r="S18" s="154"/>
      <c r="T18" s="131"/>
      <c r="U18" s="129"/>
    </row>
    <row r="19" spans="1:21" ht="21" customHeight="1">
      <c r="A19" s="150"/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/>
      <c r="S19" s="154"/>
      <c r="T19" s="131"/>
      <c r="U19" s="129"/>
    </row>
    <row r="20" spans="1:21" ht="21" customHeight="1">
      <c r="A20" s="150"/>
      <c r="B20" s="155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60"/>
      <c r="S20" s="154"/>
      <c r="T20" s="131"/>
      <c r="U20" s="129"/>
    </row>
    <row r="21" spans="1:21" ht="21" customHeight="1">
      <c r="A21" s="150"/>
      <c r="B21" s="155"/>
      <c r="C21" s="53" t="s">
        <v>100</v>
      </c>
      <c r="D21" s="157"/>
      <c r="E21" s="157"/>
      <c r="F21" s="157"/>
      <c r="G21" s="261" t="s">
        <v>79</v>
      </c>
      <c r="H21" s="157"/>
      <c r="I21" s="53" t="s">
        <v>101</v>
      </c>
      <c r="L21" s="157"/>
      <c r="M21" s="261" t="s">
        <v>115</v>
      </c>
      <c r="N21" s="157"/>
      <c r="O21" s="53" t="s">
        <v>116</v>
      </c>
      <c r="P21" s="157"/>
      <c r="Q21" s="157"/>
      <c r="R21" s="160"/>
      <c r="S21" s="154"/>
      <c r="T21" s="131"/>
      <c r="U21" s="129"/>
    </row>
    <row r="22" spans="1:21" ht="21" customHeight="1">
      <c r="A22" s="150"/>
      <c r="B22" s="155"/>
      <c r="C22" s="53" t="s">
        <v>102</v>
      </c>
      <c r="D22" s="157"/>
      <c r="E22" s="157"/>
      <c r="F22" s="157"/>
      <c r="G22" s="262" t="s">
        <v>80</v>
      </c>
      <c r="H22" s="157"/>
      <c r="I22" s="53" t="s">
        <v>103</v>
      </c>
      <c r="L22" s="157"/>
      <c r="M22" s="262" t="s">
        <v>117</v>
      </c>
      <c r="N22" s="157"/>
      <c r="O22" s="157"/>
      <c r="P22" s="157"/>
      <c r="Q22" s="157"/>
      <c r="R22" s="160"/>
      <c r="S22" s="154"/>
      <c r="T22" s="131"/>
      <c r="U22" s="129"/>
    </row>
    <row r="23" spans="1:21" ht="21" customHeight="1">
      <c r="A23" s="150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54"/>
      <c r="T23" s="131"/>
      <c r="U23" s="129"/>
    </row>
    <row r="24" spans="1:21" ht="21" customHeight="1">
      <c r="A24" s="150"/>
      <c r="B24" s="170"/>
      <c r="C24" s="171"/>
      <c r="D24" s="171"/>
      <c r="E24" s="172"/>
      <c r="F24" s="172"/>
      <c r="G24" s="172"/>
      <c r="H24" s="172"/>
      <c r="I24" s="171"/>
      <c r="J24" s="173"/>
      <c r="K24" s="171"/>
      <c r="L24" s="171"/>
      <c r="M24" s="171"/>
      <c r="N24" s="171"/>
      <c r="O24" s="171"/>
      <c r="P24" s="171"/>
      <c r="Q24" s="171"/>
      <c r="R24" s="171"/>
      <c r="S24" s="154"/>
      <c r="T24" s="131"/>
      <c r="U24" s="129"/>
    </row>
    <row r="25" spans="1:19" ht="30" customHeight="1">
      <c r="A25" s="174"/>
      <c r="B25" s="175"/>
      <c r="C25" s="176"/>
      <c r="D25" s="314" t="s">
        <v>44</v>
      </c>
      <c r="E25" s="315"/>
      <c r="F25" s="315"/>
      <c r="G25" s="315"/>
      <c r="H25" s="176"/>
      <c r="I25" s="177"/>
      <c r="J25" s="178"/>
      <c r="K25" s="175"/>
      <c r="L25" s="176"/>
      <c r="M25" s="314" t="s">
        <v>45</v>
      </c>
      <c r="N25" s="314"/>
      <c r="O25" s="314"/>
      <c r="P25" s="314"/>
      <c r="Q25" s="176"/>
      <c r="R25" s="177"/>
      <c r="S25" s="154"/>
    </row>
    <row r="26" spans="1:20" s="182" customFormat="1" ht="21" customHeight="1" thickBot="1">
      <c r="A26" s="179"/>
      <c r="B26" s="180" t="s">
        <v>8</v>
      </c>
      <c r="C26" s="120" t="s">
        <v>18</v>
      </c>
      <c r="D26" s="120" t="s">
        <v>19</v>
      </c>
      <c r="E26" s="119" t="s">
        <v>20</v>
      </c>
      <c r="F26" s="316" t="s">
        <v>21</v>
      </c>
      <c r="G26" s="317"/>
      <c r="H26" s="317"/>
      <c r="I26" s="318"/>
      <c r="J26" s="178"/>
      <c r="K26" s="180" t="s">
        <v>8</v>
      </c>
      <c r="L26" s="120" t="s">
        <v>18</v>
      </c>
      <c r="M26" s="120" t="s">
        <v>19</v>
      </c>
      <c r="N26" s="119" t="s">
        <v>20</v>
      </c>
      <c r="O26" s="316" t="s">
        <v>21</v>
      </c>
      <c r="P26" s="317"/>
      <c r="Q26" s="317"/>
      <c r="R26" s="318"/>
      <c r="S26" s="181"/>
      <c r="T26" s="127"/>
    </row>
    <row r="27" spans="1:20" s="140" customFormat="1" ht="18" customHeight="1" thickTop="1">
      <c r="A27" s="174"/>
      <c r="B27" s="183"/>
      <c r="C27" s="184"/>
      <c r="D27" s="185"/>
      <c r="E27" s="186"/>
      <c r="F27" s="187"/>
      <c r="G27" s="188"/>
      <c r="H27" s="188"/>
      <c r="I27" s="189"/>
      <c r="J27" s="178"/>
      <c r="K27" s="183"/>
      <c r="L27" s="184"/>
      <c r="M27" s="185"/>
      <c r="N27" s="186"/>
      <c r="O27" s="187"/>
      <c r="P27" s="188"/>
      <c r="Q27" s="188"/>
      <c r="R27" s="189"/>
      <c r="S27" s="154"/>
      <c r="T27" s="127"/>
    </row>
    <row r="28" spans="1:20" s="140" customFormat="1" ht="21" customHeight="1">
      <c r="A28" s="174"/>
      <c r="B28" s="263">
        <v>1</v>
      </c>
      <c r="C28" s="190">
        <v>15.07</v>
      </c>
      <c r="D28" s="190">
        <v>15.341</v>
      </c>
      <c r="E28" s="191">
        <f>(D28-C28)*1000</f>
        <v>270.99999999999903</v>
      </c>
      <c r="F28" s="308" t="s">
        <v>46</v>
      </c>
      <c r="G28" s="309"/>
      <c r="H28" s="309"/>
      <c r="I28" s="310"/>
      <c r="J28" s="178"/>
      <c r="K28" s="263" t="s">
        <v>132</v>
      </c>
      <c r="L28" s="243">
        <v>15.206</v>
      </c>
      <c r="M28" s="243">
        <v>15.333</v>
      </c>
      <c r="N28" s="191">
        <f>(M28-L28)*1000</f>
        <v>127.00000000000067</v>
      </c>
      <c r="O28" s="311" t="s">
        <v>134</v>
      </c>
      <c r="P28" s="312"/>
      <c r="Q28" s="312"/>
      <c r="R28" s="313"/>
      <c r="S28" s="154"/>
      <c r="T28" s="127"/>
    </row>
    <row r="29" spans="1:20" s="140" customFormat="1" ht="18" customHeight="1">
      <c r="A29" s="174"/>
      <c r="B29" s="183"/>
      <c r="C29" s="184"/>
      <c r="D29" s="185"/>
      <c r="E29" s="186"/>
      <c r="F29" s="187"/>
      <c r="G29" s="188"/>
      <c r="H29" s="188"/>
      <c r="I29" s="189"/>
      <c r="J29" s="178"/>
      <c r="K29" s="183"/>
      <c r="L29" s="184"/>
      <c r="M29" s="185"/>
      <c r="N29" s="186"/>
      <c r="O29" s="187"/>
      <c r="P29" s="188"/>
      <c r="Q29" s="188"/>
      <c r="R29" s="189"/>
      <c r="S29" s="154"/>
      <c r="T29" s="127"/>
    </row>
    <row r="30" spans="1:20" s="140" customFormat="1" ht="21" customHeight="1">
      <c r="A30" s="174"/>
      <c r="B30" s="263">
        <v>3</v>
      </c>
      <c r="C30" s="190">
        <v>15.07</v>
      </c>
      <c r="D30" s="190">
        <v>15.377</v>
      </c>
      <c r="E30" s="191">
        <f>(D30-C30)*1000</f>
        <v>307.0000000000004</v>
      </c>
      <c r="F30" s="311" t="s">
        <v>47</v>
      </c>
      <c r="G30" s="312"/>
      <c r="H30" s="312"/>
      <c r="I30" s="313"/>
      <c r="J30" s="178"/>
      <c r="K30" s="263" t="s">
        <v>133</v>
      </c>
      <c r="L30" s="243">
        <v>15.078</v>
      </c>
      <c r="M30" s="243">
        <v>15.207999999999998</v>
      </c>
      <c r="N30" s="191">
        <f>(M30-L30)*1000</f>
        <v>129.999999999999</v>
      </c>
      <c r="O30" s="311" t="s">
        <v>135</v>
      </c>
      <c r="P30" s="312"/>
      <c r="Q30" s="312"/>
      <c r="R30" s="313"/>
      <c r="S30" s="154"/>
      <c r="T30" s="127"/>
    </row>
    <row r="31" spans="1:20" s="140" customFormat="1" ht="18" customHeight="1">
      <c r="A31" s="174"/>
      <c r="B31" s="265"/>
      <c r="C31" s="266"/>
      <c r="D31" s="267"/>
      <c r="E31" s="268"/>
      <c r="F31" s="269"/>
      <c r="G31" s="270"/>
      <c r="H31" s="270"/>
      <c r="I31" s="271"/>
      <c r="J31" s="178"/>
      <c r="K31" s="265"/>
      <c r="L31" s="266"/>
      <c r="M31" s="267"/>
      <c r="N31" s="268"/>
      <c r="O31" s="269"/>
      <c r="P31" s="270"/>
      <c r="Q31" s="270"/>
      <c r="R31" s="271"/>
      <c r="S31" s="154"/>
      <c r="T31" s="127"/>
    </row>
    <row r="32" spans="1:20" s="140" customFormat="1" ht="18" customHeight="1">
      <c r="A32" s="174"/>
      <c r="B32" s="183"/>
      <c r="C32" s="184"/>
      <c r="D32" s="185"/>
      <c r="E32" s="186"/>
      <c r="F32" s="187"/>
      <c r="G32" s="188"/>
      <c r="H32" s="188"/>
      <c r="I32" s="189"/>
      <c r="J32" s="178"/>
      <c r="K32" s="183"/>
      <c r="L32" s="184"/>
      <c r="M32" s="185"/>
      <c r="N32" s="186"/>
      <c r="O32" s="187"/>
      <c r="P32" s="188"/>
      <c r="Q32" s="188"/>
      <c r="R32" s="189"/>
      <c r="S32" s="154"/>
      <c r="T32" s="127"/>
    </row>
    <row r="33" spans="1:20" s="140" customFormat="1" ht="21" customHeight="1">
      <c r="A33" s="174"/>
      <c r="B33" s="263" t="s">
        <v>71</v>
      </c>
      <c r="C33" s="272">
        <v>15.233</v>
      </c>
      <c r="D33" s="272">
        <v>15.297</v>
      </c>
      <c r="E33" s="191">
        <f>(D33-C33)*1000</f>
        <v>64.00000000000006</v>
      </c>
      <c r="F33" s="311" t="s">
        <v>48</v>
      </c>
      <c r="G33" s="312"/>
      <c r="H33" s="312"/>
      <c r="I33" s="313"/>
      <c r="J33" s="178"/>
      <c r="K33" s="263" t="s">
        <v>71</v>
      </c>
      <c r="L33" s="243">
        <v>15.231</v>
      </c>
      <c r="M33" s="243">
        <v>15.271</v>
      </c>
      <c r="N33" s="191">
        <f>(M33-L33)*1000</f>
        <v>40.000000000000924</v>
      </c>
      <c r="O33" s="311" t="s">
        <v>112</v>
      </c>
      <c r="P33" s="312"/>
      <c r="Q33" s="312"/>
      <c r="R33" s="313"/>
      <c r="S33" s="154"/>
      <c r="T33" s="127"/>
    </row>
    <row r="34" spans="1:20" s="140" customFormat="1" ht="18" customHeight="1">
      <c r="A34" s="174"/>
      <c r="B34" s="183"/>
      <c r="C34" s="184"/>
      <c r="D34" s="185"/>
      <c r="E34" s="186"/>
      <c r="F34" s="187"/>
      <c r="G34" s="188"/>
      <c r="H34" s="188"/>
      <c r="I34" s="189"/>
      <c r="J34" s="178"/>
      <c r="K34" s="183"/>
      <c r="L34" s="184"/>
      <c r="M34" s="185"/>
      <c r="N34" s="186"/>
      <c r="O34" s="187"/>
      <c r="P34" s="188"/>
      <c r="Q34" s="188"/>
      <c r="R34" s="189"/>
      <c r="S34" s="154"/>
      <c r="T34" s="127"/>
    </row>
    <row r="35" spans="1:20" s="140" customFormat="1" ht="21" customHeight="1">
      <c r="A35" s="174"/>
      <c r="B35" s="263" t="s">
        <v>69</v>
      </c>
      <c r="C35" s="272">
        <v>15.216</v>
      </c>
      <c r="D35" s="272">
        <v>15.297</v>
      </c>
      <c r="E35" s="191">
        <f>(D35-C35)*1000</f>
        <v>81.0000000000013</v>
      </c>
      <c r="F35" s="311" t="s">
        <v>48</v>
      </c>
      <c r="G35" s="312"/>
      <c r="H35" s="312"/>
      <c r="I35" s="313"/>
      <c r="J35" s="178"/>
      <c r="K35" s="263" t="s">
        <v>69</v>
      </c>
      <c r="L35" s="243">
        <v>15.232999999999999</v>
      </c>
      <c r="M35" s="243">
        <v>15.268</v>
      </c>
      <c r="N35" s="191">
        <f>(M35-L35)*1000</f>
        <v>35.00000000000192</v>
      </c>
      <c r="O35" s="311" t="s">
        <v>111</v>
      </c>
      <c r="P35" s="312"/>
      <c r="Q35" s="312"/>
      <c r="R35" s="313"/>
      <c r="S35" s="154"/>
      <c r="T35" s="127"/>
    </row>
    <row r="36" spans="1:20" s="133" customFormat="1" ht="18" customHeight="1">
      <c r="A36" s="174"/>
      <c r="B36" s="192"/>
      <c r="C36" s="193"/>
      <c r="D36" s="194"/>
      <c r="E36" s="195"/>
      <c r="F36" s="196"/>
      <c r="G36" s="197"/>
      <c r="H36" s="197"/>
      <c r="I36" s="198"/>
      <c r="J36" s="178"/>
      <c r="K36" s="192"/>
      <c r="L36" s="193"/>
      <c r="M36" s="194"/>
      <c r="N36" s="195"/>
      <c r="O36" s="196"/>
      <c r="P36" s="197"/>
      <c r="Q36" s="197"/>
      <c r="R36" s="198"/>
      <c r="S36" s="154"/>
      <c r="T36" s="127"/>
    </row>
    <row r="37" spans="1:19" ht="21" customHeight="1" thickBot="1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1"/>
    </row>
  </sheetData>
  <sheetProtection password="E755" sheet="1" objects="1" scenarios="1"/>
  <mergeCells count="12">
    <mergeCell ref="D25:G25"/>
    <mergeCell ref="M25:P25"/>
    <mergeCell ref="F26:I26"/>
    <mergeCell ref="O26:R26"/>
    <mergeCell ref="F28:I28"/>
    <mergeCell ref="F30:I30"/>
    <mergeCell ref="O30:R30"/>
    <mergeCell ref="F35:I35"/>
    <mergeCell ref="O28:R28"/>
    <mergeCell ref="O35:R35"/>
    <mergeCell ref="F33:I33"/>
    <mergeCell ref="O33:R3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5"/>
      <c r="AE1" s="96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5"/>
      <c r="BH1" s="96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321" t="s">
        <v>36</v>
      </c>
      <c r="C2" s="322"/>
      <c r="D2" s="322"/>
      <c r="E2" s="322"/>
      <c r="F2" s="322"/>
      <c r="G2" s="322"/>
      <c r="H2" s="322"/>
      <c r="I2" s="322"/>
      <c r="J2" s="322"/>
      <c r="K2" s="322"/>
      <c r="L2" s="323"/>
      <c r="R2" s="92"/>
      <c r="S2" s="93"/>
      <c r="T2" s="93"/>
      <c r="U2" s="93"/>
      <c r="V2" s="324" t="s">
        <v>30</v>
      </c>
      <c r="W2" s="324"/>
      <c r="X2" s="324"/>
      <c r="Y2" s="324"/>
      <c r="Z2" s="93"/>
      <c r="AA2" s="93"/>
      <c r="AB2" s="93"/>
      <c r="AC2" s="94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92"/>
      <c r="BK2" s="93"/>
      <c r="BL2" s="93"/>
      <c r="BM2" s="93"/>
      <c r="BN2" s="324" t="s">
        <v>30</v>
      </c>
      <c r="BO2" s="324"/>
      <c r="BP2" s="324"/>
      <c r="BQ2" s="324"/>
      <c r="BR2" s="324"/>
      <c r="BS2" s="324"/>
      <c r="BT2" s="93"/>
      <c r="BU2" s="93"/>
      <c r="BV2" s="93"/>
      <c r="BW2" s="94"/>
      <c r="BY2" s="25"/>
      <c r="BZ2" s="321" t="s">
        <v>73</v>
      </c>
      <c r="CA2" s="322"/>
      <c r="CB2" s="322"/>
      <c r="CC2" s="322"/>
      <c r="CD2" s="322"/>
      <c r="CE2" s="322"/>
      <c r="CF2" s="322"/>
      <c r="CG2" s="322"/>
      <c r="CH2" s="322"/>
      <c r="CI2" s="322"/>
      <c r="CJ2" s="323"/>
    </row>
    <row r="3" spans="18:77" ht="21" customHeight="1" thickBot="1" thickTop="1">
      <c r="R3" s="328" t="s">
        <v>0</v>
      </c>
      <c r="S3" s="327"/>
      <c r="T3" s="117"/>
      <c r="U3" s="81"/>
      <c r="V3" s="325" t="s">
        <v>1</v>
      </c>
      <c r="W3" s="326"/>
      <c r="X3" s="326"/>
      <c r="Y3" s="327"/>
      <c r="Z3" s="117"/>
      <c r="AA3" s="81"/>
      <c r="AB3" s="329" t="s">
        <v>2</v>
      </c>
      <c r="AC3" s="330"/>
      <c r="AD3" s="25"/>
      <c r="AE3" s="25"/>
      <c r="AF3" s="25"/>
      <c r="AG3" s="25"/>
      <c r="AH3" s="25"/>
      <c r="AI3" s="25"/>
      <c r="AJ3" s="25"/>
      <c r="AK3" s="25"/>
      <c r="AL3" s="30"/>
      <c r="AM3" s="30"/>
      <c r="AN3" s="207"/>
      <c r="AO3" s="207"/>
      <c r="AP3" s="70"/>
      <c r="AQ3" s="70"/>
      <c r="AS3" s="121"/>
      <c r="AT3" s="121"/>
      <c r="AU3" s="70"/>
      <c r="AV3" s="70"/>
      <c r="AW3" s="2"/>
      <c r="AZ3" s="25"/>
      <c r="BA3" s="25"/>
      <c r="BB3" s="25"/>
      <c r="BC3" s="25"/>
      <c r="BD3" s="25"/>
      <c r="BE3" s="25"/>
      <c r="BF3" s="25"/>
      <c r="BG3" s="25"/>
      <c r="BJ3" s="333" t="s">
        <v>2</v>
      </c>
      <c r="BK3" s="307"/>
      <c r="BL3" s="81"/>
      <c r="BM3" s="80"/>
      <c r="BN3" s="325" t="s">
        <v>1</v>
      </c>
      <c r="BO3" s="326"/>
      <c r="BP3" s="326"/>
      <c r="BQ3" s="327"/>
      <c r="BR3" s="81"/>
      <c r="BS3" s="80"/>
      <c r="BT3" s="325" t="s">
        <v>0</v>
      </c>
      <c r="BU3" s="331"/>
      <c r="BV3" s="326" t="s">
        <v>107</v>
      </c>
      <c r="BW3" s="332"/>
      <c r="BY3" s="25"/>
    </row>
    <row r="4" spans="2:89" ht="24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5"/>
      <c r="T4" s="5"/>
      <c r="U4" s="5"/>
      <c r="V4" s="335" t="s">
        <v>74</v>
      </c>
      <c r="W4" s="335"/>
      <c r="X4" s="335"/>
      <c r="Y4" s="335"/>
      <c r="Z4" s="5"/>
      <c r="AA4" s="5"/>
      <c r="AB4" s="5"/>
      <c r="AC4" s="6"/>
      <c r="AD4" s="25"/>
      <c r="AE4" s="25"/>
      <c r="AF4" s="25"/>
      <c r="AG4" s="25"/>
      <c r="AH4" s="25"/>
      <c r="AI4" s="25"/>
      <c r="AJ4" s="25"/>
      <c r="AK4" s="25"/>
      <c r="AL4" s="30"/>
      <c r="AM4" s="207"/>
      <c r="AN4" s="207"/>
      <c r="AO4" s="207"/>
      <c r="AP4" s="15"/>
      <c r="AQ4" s="15"/>
      <c r="AR4" s="121"/>
      <c r="AS4" s="121" t="s">
        <v>37</v>
      </c>
      <c r="AT4" s="121"/>
      <c r="AU4" s="15"/>
      <c r="AV4" s="15"/>
      <c r="AW4" s="208"/>
      <c r="AZ4" s="25"/>
      <c r="BA4" s="25"/>
      <c r="BB4" s="25"/>
      <c r="BC4" s="25"/>
      <c r="BD4" s="25"/>
      <c r="BE4" s="25"/>
      <c r="BF4" s="25"/>
      <c r="BG4" s="25"/>
      <c r="BJ4" s="7"/>
      <c r="BK4" s="8"/>
      <c r="BL4" s="8"/>
      <c r="BM4" s="8"/>
      <c r="BN4" s="335" t="s">
        <v>74</v>
      </c>
      <c r="BO4" s="335"/>
      <c r="BP4" s="335"/>
      <c r="BQ4" s="335"/>
      <c r="BR4" s="8"/>
      <c r="BS4" s="8"/>
      <c r="BT4" s="8"/>
      <c r="BU4" s="285"/>
      <c r="BV4" s="319" t="s">
        <v>66</v>
      </c>
      <c r="BW4" s="320"/>
      <c r="BY4" s="25"/>
      <c r="BZ4" s="64"/>
      <c r="CA4" s="65"/>
      <c r="CB4" s="65"/>
      <c r="CC4" s="65"/>
      <c r="CD4" s="65"/>
      <c r="CE4" s="236" t="s">
        <v>85</v>
      </c>
      <c r="CF4" s="65"/>
      <c r="CG4" s="65"/>
      <c r="CH4" s="66"/>
      <c r="CI4" s="65"/>
      <c r="CJ4" s="67"/>
      <c r="CK4" s="10"/>
    </row>
    <row r="5" spans="2:88" ht="22.5" customHeight="1">
      <c r="B5" s="55"/>
      <c r="C5" s="56" t="s">
        <v>17</v>
      </c>
      <c r="D5" s="70"/>
      <c r="E5" s="58"/>
      <c r="F5" s="58"/>
      <c r="G5" s="59" t="s">
        <v>93</v>
      </c>
      <c r="H5" s="58"/>
      <c r="I5" s="58"/>
      <c r="J5" s="54"/>
      <c r="L5" s="62"/>
      <c r="R5" s="19"/>
      <c r="S5" s="74"/>
      <c r="T5" s="9"/>
      <c r="U5" s="14"/>
      <c r="V5" s="12"/>
      <c r="W5" s="13"/>
      <c r="X5" s="9"/>
      <c r="Y5" s="14"/>
      <c r="Z5" s="70"/>
      <c r="AA5" s="83"/>
      <c r="AB5" s="17"/>
      <c r="AC5" s="22"/>
      <c r="AD5" s="25"/>
      <c r="AE5" s="25"/>
      <c r="AF5" s="25"/>
      <c r="AG5" s="25"/>
      <c r="AH5" s="25"/>
      <c r="AI5" s="25"/>
      <c r="AJ5" s="25"/>
      <c r="AK5" s="25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Z5" s="25"/>
      <c r="BA5" s="25"/>
      <c r="BB5" s="25"/>
      <c r="BC5" s="25"/>
      <c r="BD5" s="25"/>
      <c r="BE5" s="25"/>
      <c r="BF5" s="25"/>
      <c r="BG5" s="25"/>
      <c r="BJ5" s="82"/>
      <c r="BK5" s="83"/>
      <c r="BL5" s="9"/>
      <c r="BM5" s="14"/>
      <c r="BN5" s="12"/>
      <c r="BO5" s="13"/>
      <c r="BP5" s="9"/>
      <c r="BQ5" s="14"/>
      <c r="BR5" s="9"/>
      <c r="BS5" s="14"/>
      <c r="BT5" s="9"/>
      <c r="BU5" s="286"/>
      <c r="BV5" s="70"/>
      <c r="BW5" s="282"/>
      <c r="BY5" s="25"/>
      <c r="BZ5" s="55"/>
      <c r="CB5" s="70"/>
      <c r="CC5" s="58"/>
      <c r="CD5" s="58"/>
      <c r="CE5" s="59" t="s">
        <v>93</v>
      </c>
      <c r="CF5" s="58"/>
      <c r="CG5" s="58"/>
      <c r="CH5" s="54"/>
      <c r="CI5" s="61" t="s">
        <v>92</v>
      </c>
      <c r="CJ5" s="62"/>
    </row>
    <row r="6" spans="2:88" ht="21" customHeight="1">
      <c r="B6" s="55"/>
      <c r="C6" s="56" t="s">
        <v>15</v>
      </c>
      <c r="D6" s="70"/>
      <c r="E6" s="58"/>
      <c r="F6" s="58"/>
      <c r="G6" s="60" t="s">
        <v>94</v>
      </c>
      <c r="H6" s="58"/>
      <c r="I6" s="58"/>
      <c r="J6" s="54"/>
      <c r="K6" s="61" t="s">
        <v>92</v>
      </c>
      <c r="L6" s="62"/>
      <c r="R6" s="68" t="s">
        <v>38</v>
      </c>
      <c r="S6" s="102">
        <v>13.93</v>
      </c>
      <c r="T6" s="9"/>
      <c r="U6" s="14"/>
      <c r="V6" s="12"/>
      <c r="W6" s="13"/>
      <c r="X6" s="9"/>
      <c r="Y6" s="14"/>
      <c r="Z6" s="15"/>
      <c r="AA6" s="100"/>
      <c r="AB6" s="17"/>
      <c r="AC6" s="22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09" t="s">
        <v>3</v>
      </c>
      <c r="AS6" s="18" t="s">
        <v>4</v>
      </c>
      <c r="AT6" s="210" t="s">
        <v>5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245" t="s">
        <v>76</v>
      </c>
      <c r="BK6" s="122">
        <v>15.361</v>
      </c>
      <c r="BL6" s="9"/>
      <c r="BM6" s="14"/>
      <c r="BN6" s="12"/>
      <c r="BO6" s="13"/>
      <c r="BP6" s="9"/>
      <c r="BQ6" s="14"/>
      <c r="BR6" s="9"/>
      <c r="BS6" s="14"/>
      <c r="BT6" s="73" t="s">
        <v>38</v>
      </c>
      <c r="BU6" s="287">
        <v>16.48</v>
      </c>
      <c r="BV6" s="284" t="s">
        <v>87</v>
      </c>
      <c r="BW6" s="103">
        <v>0.21</v>
      </c>
      <c r="BY6" s="25"/>
      <c r="BZ6" s="55"/>
      <c r="CA6" s="56" t="s">
        <v>17</v>
      </c>
      <c r="CB6" s="70"/>
      <c r="CC6" s="58"/>
      <c r="CD6" s="58"/>
      <c r="CE6" s="60" t="s">
        <v>94</v>
      </c>
      <c r="CF6" s="58"/>
      <c r="CG6" s="58"/>
      <c r="CH6" s="54"/>
      <c r="CJ6" s="62"/>
    </row>
    <row r="7" spans="2:88" ht="21" customHeight="1">
      <c r="B7" s="55"/>
      <c r="C7" s="56" t="s">
        <v>16</v>
      </c>
      <c r="D7" s="70"/>
      <c r="E7" s="58"/>
      <c r="F7" s="58"/>
      <c r="G7" s="60" t="s">
        <v>78</v>
      </c>
      <c r="H7" s="58"/>
      <c r="I7" s="58"/>
      <c r="J7" s="70"/>
      <c r="K7" s="70"/>
      <c r="L7" s="85"/>
      <c r="R7" s="19"/>
      <c r="S7" s="14"/>
      <c r="T7" s="9"/>
      <c r="U7" s="14"/>
      <c r="V7" s="20" t="s">
        <v>6</v>
      </c>
      <c r="W7" s="276">
        <v>15.07</v>
      </c>
      <c r="X7" s="277" t="s">
        <v>41</v>
      </c>
      <c r="Y7" s="278">
        <v>15.07</v>
      </c>
      <c r="Z7" s="15"/>
      <c r="AA7" s="100"/>
      <c r="AB7" s="244" t="s">
        <v>75</v>
      </c>
      <c r="AC7" s="242">
        <v>15.001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3" t="s">
        <v>105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82"/>
      <c r="BK7" s="41"/>
      <c r="BL7" s="9"/>
      <c r="BM7" s="14"/>
      <c r="BN7" s="20" t="s">
        <v>7</v>
      </c>
      <c r="BO7" s="276">
        <v>15.341</v>
      </c>
      <c r="BP7" s="277" t="s">
        <v>40</v>
      </c>
      <c r="BQ7" s="278">
        <v>15.377</v>
      </c>
      <c r="BR7" s="9"/>
      <c r="BS7" s="14"/>
      <c r="BT7" s="9"/>
      <c r="BU7" s="286"/>
      <c r="BV7" s="9"/>
      <c r="BW7" s="72"/>
      <c r="BY7" s="25"/>
      <c r="BZ7" s="55"/>
      <c r="CA7" s="56" t="s">
        <v>15</v>
      </c>
      <c r="CB7" s="70"/>
      <c r="CE7" s="233" t="s">
        <v>84</v>
      </c>
      <c r="CH7" s="70"/>
      <c r="CI7" s="17"/>
      <c r="CJ7" s="85"/>
    </row>
    <row r="8" spans="2:88" ht="21" customHeight="1">
      <c r="B8" s="57"/>
      <c r="C8" s="11"/>
      <c r="D8" s="11"/>
      <c r="E8" s="11"/>
      <c r="F8" s="11"/>
      <c r="G8" s="11"/>
      <c r="H8" s="11"/>
      <c r="I8" s="11"/>
      <c r="J8" s="11"/>
      <c r="K8" s="11"/>
      <c r="L8" s="63"/>
      <c r="R8" s="21" t="s">
        <v>22</v>
      </c>
      <c r="S8" s="69">
        <v>14.63</v>
      </c>
      <c r="T8" s="9"/>
      <c r="U8" s="14"/>
      <c r="V8" s="12"/>
      <c r="W8" s="13"/>
      <c r="X8" s="9"/>
      <c r="Y8" s="14"/>
      <c r="Z8" s="15"/>
      <c r="AA8" s="100"/>
      <c r="AB8" s="17"/>
      <c r="AC8" s="22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245" t="s">
        <v>77</v>
      </c>
      <c r="BK8" s="122">
        <v>15.467</v>
      </c>
      <c r="BL8" s="9"/>
      <c r="BM8" s="14"/>
      <c r="BN8" s="12"/>
      <c r="BO8" s="13"/>
      <c r="BP8" s="9"/>
      <c r="BQ8" s="14"/>
      <c r="BR8" s="9"/>
      <c r="BS8" s="14"/>
      <c r="BT8" s="24" t="s">
        <v>23</v>
      </c>
      <c r="BU8" s="288">
        <v>15.78</v>
      </c>
      <c r="BV8" s="73" t="s">
        <v>65</v>
      </c>
      <c r="BW8" s="283">
        <v>15.471</v>
      </c>
      <c r="BY8" s="25"/>
      <c r="BZ8" s="55"/>
      <c r="CA8" s="56" t="s">
        <v>16</v>
      </c>
      <c r="CC8" s="58"/>
      <c r="CD8" s="58"/>
      <c r="CE8" s="59" t="s">
        <v>108</v>
      </c>
      <c r="CF8" s="58"/>
      <c r="CG8" s="58"/>
      <c r="CI8" s="61" t="s">
        <v>81</v>
      </c>
      <c r="CJ8" s="85"/>
    </row>
    <row r="9" spans="2:88" ht="21" customHeight="1" thickBot="1">
      <c r="B9" s="86"/>
      <c r="C9" s="70"/>
      <c r="D9" s="70"/>
      <c r="E9" s="70"/>
      <c r="F9" s="70"/>
      <c r="G9" s="70"/>
      <c r="H9" s="70"/>
      <c r="I9" s="70"/>
      <c r="J9" s="70"/>
      <c r="K9" s="70"/>
      <c r="L9" s="85"/>
      <c r="R9" s="75"/>
      <c r="S9" s="76"/>
      <c r="T9" s="77"/>
      <c r="U9" s="76"/>
      <c r="V9" s="77"/>
      <c r="W9" s="78"/>
      <c r="X9" s="77"/>
      <c r="Y9" s="76"/>
      <c r="Z9" s="71"/>
      <c r="AA9" s="50"/>
      <c r="AB9" s="71"/>
      <c r="AC9" s="51"/>
      <c r="AD9" s="25"/>
      <c r="AE9" s="25"/>
      <c r="AF9" s="25"/>
      <c r="AG9" s="25"/>
      <c r="AH9" s="25"/>
      <c r="AI9" s="25"/>
      <c r="AJ9" s="25"/>
      <c r="AK9" s="25"/>
      <c r="AM9" s="25"/>
      <c r="AN9" s="104" t="s">
        <v>33</v>
      </c>
      <c r="AP9" s="25"/>
      <c r="AQ9" s="25"/>
      <c r="AR9" s="25"/>
      <c r="AT9" s="25"/>
      <c r="AU9" s="25"/>
      <c r="AV9" s="25"/>
      <c r="AX9" s="104" t="s">
        <v>31</v>
      </c>
      <c r="AY9" s="25"/>
      <c r="AZ9" s="25"/>
      <c r="BA9" s="25"/>
      <c r="BB9" s="25"/>
      <c r="BC9" s="25"/>
      <c r="BD9" s="25"/>
      <c r="BE9" s="25"/>
      <c r="BF9" s="25"/>
      <c r="BG9" s="25"/>
      <c r="BJ9" s="79"/>
      <c r="BK9" s="50"/>
      <c r="BL9" s="77"/>
      <c r="BM9" s="76"/>
      <c r="BN9" s="77"/>
      <c r="BO9" s="78"/>
      <c r="BP9" s="77"/>
      <c r="BQ9" s="76"/>
      <c r="BR9" s="77"/>
      <c r="BS9" s="76"/>
      <c r="BT9" s="84"/>
      <c r="BU9" s="289"/>
      <c r="BV9" s="71"/>
      <c r="BW9" s="51"/>
      <c r="BY9" s="25"/>
      <c r="BZ9" s="55"/>
      <c r="CC9" s="58"/>
      <c r="CD9" s="58"/>
      <c r="CE9" s="60" t="s">
        <v>39</v>
      </c>
      <c r="CF9" s="58"/>
      <c r="CG9" s="58"/>
      <c r="CJ9" s="85"/>
    </row>
    <row r="10" spans="2:88" ht="21" customHeight="1">
      <c r="B10" s="55"/>
      <c r="C10" s="87" t="s">
        <v>24</v>
      </c>
      <c r="D10" s="70"/>
      <c r="E10" s="70"/>
      <c r="F10" s="54"/>
      <c r="G10" s="98" t="s">
        <v>79</v>
      </c>
      <c r="H10" s="70"/>
      <c r="I10" s="70"/>
      <c r="J10" s="53" t="s">
        <v>25</v>
      </c>
      <c r="K10" s="258">
        <v>90</v>
      </c>
      <c r="L10" s="62"/>
      <c r="AD10" s="25"/>
      <c r="AE10" s="25"/>
      <c r="AF10" s="25"/>
      <c r="AG10" s="25"/>
      <c r="AH10" s="25"/>
      <c r="AI10" s="25"/>
      <c r="AJ10" s="25"/>
      <c r="AK10" s="25"/>
      <c r="AM10" s="25"/>
      <c r="AN10" s="101" t="s">
        <v>34</v>
      </c>
      <c r="AP10" s="25"/>
      <c r="AQ10" s="25"/>
      <c r="AR10" s="25"/>
      <c r="AT10" s="25"/>
      <c r="AU10" s="25"/>
      <c r="AV10" s="25"/>
      <c r="AX10" s="101" t="s">
        <v>32</v>
      </c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7"/>
      <c r="CA10" s="11"/>
      <c r="CB10" s="11"/>
      <c r="CC10" s="11"/>
      <c r="CD10" s="11"/>
      <c r="CE10" s="11"/>
      <c r="CF10" s="11"/>
      <c r="CG10" s="11"/>
      <c r="CH10" s="11"/>
      <c r="CI10" s="11"/>
      <c r="CJ10" s="63"/>
    </row>
    <row r="11" spans="2:88" ht="21" customHeight="1">
      <c r="B11" s="55"/>
      <c r="C11" s="87" t="s">
        <v>27</v>
      </c>
      <c r="D11" s="70"/>
      <c r="E11" s="70"/>
      <c r="F11" s="54"/>
      <c r="G11" s="98" t="s">
        <v>80</v>
      </c>
      <c r="H11" s="70"/>
      <c r="I11" s="15"/>
      <c r="J11" s="53" t="s">
        <v>26</v>
      </c>
      <c r="K11" s="258">
        <v>30</v>
      </c>
      <c r="L11" s="62"/>
      <c r="AF11" s="25"/>
      <c r="AG11" s="25"/>
      <c r="AH11" s="25"/>
      <c r="AI11" s="25"/>
      <c r="AJ11" s="25"/>
      <c r="AK11" s="25"/>
      <c r="AM11" s="25"/>
      <c r="AN11" s="101" t="s">
        <v>83</v>
      </c>
      <c r="AP11" s="25"/>
      <c r="AQ11" s="25"/>
      <c r="AR11" s="25"/>
      <c r="AT11" s="25"/>
      <c r="AU11" s="25"/>
      <c r="AV11" s="25"/>
      <c r="AX11" s="101" t="s">
        <v>82</v>
      </c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86"/>
      <c r="CA11" s="70"/>
      <c r="CB11" s="70"/>
      <c r="CC11" s="70"/>
      <c r="CD11" s="70"/>
      <c r="CE11" s="70"/>
      <c r="CF11" s="70"/>
      <c r="CG11" s="70"/>
      <c r="CH11" s="70"/>
      <c r="CI11" s="70"/>
      <c r="CJ11" s="85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P12" s="25"/>
      <c r="AQ12" s="25"/>
      <c r="AR12" s="25"/>
      <c r="AS12" s="25"/>
      <c r="AT12" s="25"/>
      <c r="AU12" s="25"/>
      <c r="AV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55"/>
      <c r="CA12" s="87" t="s">
        <v>24</v>
      </c>
      <c r="CB12" s="70"/>
      <c r="CC12" s="70"/>
      <c r="CD12" s="54"/>
      <c r="CE12" s="98" t="s">
        <v>89</v>
      </c>
      <c r="CF12" s="70"/>
      <c r="CG12" s="70"/>
      <c r="CH12" s="53" t="s">
        <v>25</v>
      </c>
      <c r="CI12" s="88" t="s">
        <v>114</v>
      </c>
      <c r="CJ12" s="62"/>
    </row>
    <row r="13" spans="30:88" ht="21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90" t="s">
        <v>113</v>
      </c>
      <c r="AP13" s="25"/>
      <c r="AQ13" s="25"/>
      <c r="AR13" s="25"/>
      <c r="AS13" s="25"/>
      <c r="AT13" s="25"/>
      <c r="AU13" s="25"/>
      <c r="AV13" s="25"/>
      <c r="AX13" s="290" t="s">
        <v>68</v>
      </c>
      <c r="AY13" s="25"/>
      <c r="AZ13" s="25"/>
      <c r="BA13" s="25"/>
      <c r="BB13" s="25"/>
      <c r="BC13" s="25"/>
      <c r="BD13" s="25"/>
      <c r="BE13" s="25"/>
      <c r="BF13" s="25"/>
      <c r="BG13" s="25"/>
      <c r="BY13" s="25"/>
      <c r="BZ13" s="55"/>
      <c r="CA13" s="87" t="s">
        <v>27</v>
      </c>
      <c r="CB13" s="70"/>
      <c r="CC13" s="70"/>
      <c r="CD13" s="54"/>
      <c r="CE13" s="98" t="s">
        <v>118</v>
      </c>
      <c r="CF13" s="70"/>
      <c r="CG13" s="15"/>
      <c r="CH13" s="53" t="s">
        <v>26</v>
      </c>
      <c r="CI13" s="88" t="s">
        <v>88</v>
      </c>
      <c r="CJ13" s="62"/>
    </row>
    <row r="14" spans="7:88" ht="21" customHeight="1" thickBot="1">
      <c r="G14" s="30"/>
      <c r="P14" s="2"/>
      <c r="Q14" s="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W14" s="2"/>
      <c r="BX14" s="2"/>
      <c r="BY14" s="1"/>
      <c r="BZ14" s="89"/>
      <c r="CA14" s="90"/>
      <c r="CB14" s="90"/>
      <c r="CC14" s="90"/>
      <c r="CD14" s="90"/>
      <c r="CE14" s="90"/>
      <c r="CF14" s="90"/>
      <c r="CG14" s="90"/>
      <c r="CH14" s="90"/>
      <c r="CI14" s="90"/>
      <c r="CJ14" s="91"/>
    </row>
    <row r="15" ht="18" customHeight="1" thickTop="1"/>
    <row r="16" ht="18" customHeight="1"/>
    <row r="17" spans="28:81" ht="18" customHeight="1">
      <c r="AB17" s="293" t="s">
        <v>41</v>
      </c>
      <c r="CC17" s="296"/>
    </row>
    <row r="18" spans="1:89" ht="18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5"/>
      <c r="R18" s="30"/>
      <c r="S18" s="30"/>
      <c r="T18" s="30"/>
      <c r="U18" s="25"/>
      <c r="V18" s="25"/>
      <c r="W18" s="25"/>
      <c r="AB18" s="25"/>
      <c r="AF18" s="25"/>
      <c r="AJ18" s="25"/>
      <c r="AN18" s="25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Y18" s="30"/>
      <c r="BZ18" s="30"/>
      <c r="CA18" s="30"/>
      <c r="CB18" s="30"/>
      <c r="CC18" s="25"/>
      <c r="CD18" s="30"/>
      <c r="CF18" s="30"/>
      <c r="CH18" s="30"/>
      <c r="CI18" s="30"/>
      <c r="CJ18" s="30"/>
      <c r="CK18" s="30"/>
    </row>
    <row r="19" spans="1:89" ht="18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5"/>
      <c r="R19" s="25"/>
      <c r="S19" s="25"/>
      <c r="T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N19" s="25"/>
      <c r="AO19" s="25"/>
      <c r="AP19" s="25"/>
      <c r="AS19" s="26"/>
      <c r="AX19" s="25"/>
      <c r="AZ19" s="25"/>
      <c r="BA19" s="25"/>
      <c r="BB19" s="25"/>
      <c r="BC19" s="25"/>
      <c r="BD19" s="25"/>
      <c r="BE19" s="25"/>
      <c r="BF19" s="25"/>
      <c r="BG19" s="25"/>
      <c r="BI19" s="25"/>
      <c r="BJ19" s="25"/>
      <c r="BK19" s="25"/>
      <c r="BL19" s="25"/>
      <c r="BM19" s="25"/>
      <c r="BN19" s="25"/>
      <c r="BO19" s="25"/>
      <c r="BQ19" s="247" t="s">
        <v>77</v>
      </c>
      <c r="BS19" s="25"/>
      <c r="BT19" s="25"/>
      <c r="BU19" s="25"/>
      <c r="BV19" s="25"/>
      <c r="BW19" s="25"/>
      <c r="BX19" s="30"/>
      <c r="BY19" s="30"/>
      <c r="BZ19" s="30"/>
      <c r="CA19" s="30"/>
      <c r="CB19" s="30"/>
      <c r="CC19" s="26"/>
      <c r="CD19" s="30"/>
      <c r="CF19" s="30"/>
      <c r="CH19" s="30"/>
      <c r="CI19" s="30"/>
      <c r="CJ19" s="30"/>
      <c r="CK19" s="30"/>
    </row>
    <row r="20" spans="1:86" ht="18" customHeight="1">
      <c r="A20" s="30"/>
      <c r="P20" s="25"/>
      <c r="Q20" s="25"/>
      <c r="T20" s="25"/>
      <c r="AA20" s="27"/>
      <c r="AB20" s="293" t="s">
        <v>6</v>
      </c>
      <c r="AD20" s="25"/>
      <c r="AE20" s="25"/>
      <c r="AF20" s="25"/>
      <c r="AG20" s="25"/>
      <c r="AH20" s="25"/>
      <c r="AI20" s="25"/>
      <c r="AJ20" s="25"/>
      <c r="AK20" s="25"/>
      <c r="AL20" s="25"/>
      <c r="AZ20" s="25"/>
      <c r="BA20" s="25"/>
      <c r="BB20" s="25"/>
      <c r="BC20" s="25"/>
      <c r="BD20" s="25"/>
      <c r="BE20" s="25"/>
      <c r="BF20" s="25"/>
      <c r="BO20" s="25"/>
      <c r="BV20" s="25"/>
      <c r="BX20" s="25"/>
      <c r="BY20" s="30"/>
      <c r="CH20" s="28" t="s">
        <v>23</v>
      </c>
    </row>
    <row r="21" spans="1:89" ht="18" customHeight="1">
      <c r="A21" s="30"/>
      <c r="N21" s="30"/>
      <c r="U21" s="291">
        <v>1</v>
      </c>
      <c r="AA21" s="27"/>
      <c r="AD21" s="25"/>
      <c r="AE21" s="25"/>
      <c r="AF21" s="25"/>
      <c r="AG21" s="25"/>
      <c r="AH21" s="25"/>
      <c r="AI21" s="25"/>
      <c r="AJ21" s="25"/>
      <c r="AK21" s="25"/>
      <c r="AL21" s="25"/>
      <c r="AZ21" s="25"/>
      <c r="BA21" s="25"/>
      <c r="BB21" s="25"/>
      <c r="BC21" s="25"/>
      <c r="BD21" s="25"/>
      <c r="BE21" s="25"/>
      <c r="BF21" s="25"/>
      <c r="BG21" s="25"/>
      <c r="BH21" s="295" t="s">
        <v>40</v>
      </c>
      <c r="BQ21" s="291">
        <v>5</v>
      </c>
      <c r="BU21" s="25"/>
      <c r="BY21" s="25"/>
      <c r="CK21" s="30"/>
    </row>
    <row r="22" spans="2:88" ht="18" customHeight="1">
      <c r="B22" s="30"/>
      <c r="J22" s="25"/>
      <c r="K22" s="25"/>
      <c r="L22" s="25"/>
      <c r="M22" s="25"/>
      <c r="N22" s="25"/>
      <c r="Q22" s="25"/>
      <c r="R22" s="25"/>
      <c r="S22" s="25"/>
      <c r="U22" s="25"/>
      <c r="Y22" s="25"/>
      <c r="AA22" s="27"/>
      <c r="AD22" s="25"/>
      <c r="AE22" s="25"/>
      <c r="AF22" s="25"/>
      <c r="AG22" s="25"/>
      <c r="AH22" s="25"/>
      <c r="AI22" s="25"/>
      <c r="AJ22" s="25"/>
      <c r="AK22" s="25"/>
      <c r="AL22" s="25"/>
      <c r="AS22" s="26"/>
      <c r="AZ22" s="25"/>
      <c r="BA22" s="25"/>
      <c r="BB22" s="25"/>
      <c r="BC22" s="25"/>
      <c r="BD22" s="25"/>
      <c r="BE22" s="25"/>
      <c r="BF22" s="25"/>
      <c r="BG22" s="25"/>
      <c r="BM22" s="25"/>
      <c r="BN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J22" s="30"/>
    </row>
    <row r="23" spans="30:70" ht="18" customHeight="1">
      <c r="AD23" s="25"/>
      <c r="AE23" s="25"/>
      <c r="AF23" s="25"/>
      <c r="AG23" s="25"/>
      <c r="AH23" s="25"/>
      <c r="AK23" s="25"/>
      <c r="AL23" s="25"/>
      <c r="AP23" s="298"/>
      <c r="AZ23" s="25"/>
      <c r="BA23" s="25"/>
      <c r="BB23" s="25"/>
      <c r="BC23" s="25"/>
      <c r="BD23" s="25"/>
      <c r="BE23" s="25"/>
      <c r="BF23" s="25"/>
      <c r="BG23" s="25"/>
      <c r="BM23" s="291">
        <v>4</v>
      </c>
      <c r="BR23" s="234" t="s">
        <v>87</v>
      </c>
    </row>
    <row r="24" spans="5:76" ht="18" customHeight="1">
      <c r="E24" s="31" t="s">
        <v>22</v>
      </c>
      <c r="N24" s="25"/>
      <c r="Q24" s="25"/>
      <c r="U24" s="246" t="s">
        <v>75</v>
      </c>
      <c r="V24" s="25"/>
      <c r="W24" s="228">
        <v>15.012</v>
      </c>
      <c r="AA24" s="26"/>
      <c r="AD24" s="25"/>
      <c r="AE24" s="25"/>
      <c r="AF24" s="25"/>
      <c r="AG24" s="25"/>
      <c r="AH24" s="25"/>
      <c r="AI24" s="25"/>
      <c r="AJ24" s="25"/>
      <c r="AK24" s="25"/>
      <c r="AL24" s="25"/>
      <c r="AP24" s="298"/>
      <c r="AZ24" s="25"/>
      <c r="BA24" s="25"/>
      <c r="BB24" s="25"/>
      <c r="BC24" s="25"/>
      <c r="BD24" s="25"/>
      <c r="BE24" s="294" t="s">
        <v>7</v>
      </c>
      <c r="BF24" s="25"/>
      <c r="BG24" s="25"/>
      <c r="BH24" s="25"/>
      <c r="BJ24" s="25"/>
      <c r="BL24" s="25"/>
      <c r="BM24" s="25"/>
      <c r="BN24" s="25"/>
      <c r="BT24" s="25"/>
      <c r="BV24" s="25"/>
      <c r="BW24" s="25"/>
      <c r="BX24" s="25"/>
    </row>
    <row r="25" spans="3:87" ht="18" customHeight="1">
      <c r="C25" s="31"/>
      <c r="J25" s="2"/>
      <c r="K25" s="25"/>
      <c r="L25" s="25"/>
      <c r="M25" s="2"/>
      <c r="N25" s="25"/>
      <c r="O25" s="25"/>
      <c r="T25" s="25"/>
      <c r="W25" s="25"/>
      <c r="Z25" s="25"/>
      <c r="AB25" s="25"/>
      <c r="AE25" s="25"/>
      <c r="AI25" s="25"/>
      <c r="AJ25" s="25"/>
      <c r="AQ25" s="25"/>
      <c r="AU25" s="25"/>
      <c r="BA25" s="25"/>
      <c r="BF25" s="25"/>
      <c r="BH25" s="25"/>
      <c r="BI25" s="25"/>
      <c r="BJ25" s="25"/>
      <c r="BL25" s="25"/>
      <c r="BN25" s="25"/>
      <c r="BO25" s="25"/>
      <c r="BP25" s="25"/>
      <c r="BQ25" s="25"/>
      <c r="BR25" s="25"/>
      <c r="BS25" s="25"/>
      <c r="BT25" s="25"/>
      <c r="BW25" s="25"/>
      <c r="CC25" s="2"/>
      <c r="CI25" s="33"/>
    </row>
    <row r="26" spans="3:87" ht="18" customHeight="1">
      <c r="C26" s="31"/>
      <c r="I26" s="25"/>
      <c r="N26" s="25"/>
      <c r="O26" s="25"/>
      <c r="R26" s="303" t="s">
        <v>130</v>
      </c>
      <c r="T26" s="299" t="s">
        <v>128</v>
      </c>
      <c r="W26" s="25"/>
      <c r="AD26" s="25"/>
      <c r="AE26" s="25"/>
      <c r="AF26" s="25"/>
      <c r="AG26" s="25"/>
      <c r="AH26" s="25"/>
      <c r="AI26" s="25"/>
      <c r="AJ26" s="25"/>
      <c r="AL26" s="25"/>
      <c r="AT26" s="229">
        <v>3</v>
      </c>
      <c r="AU26" s="25"/>
      <c r="AZ26" s="25"/>
      <c r="BA26" s="25"/>
      <c r="BB26" s="25"/>
      <c r="BC26" s="25"/>
      <c r="BD26" s="25"/>
      <c r="BE26" s="25"/>
      <c r="BF26" s="25"/>
      <c r="BG26" s="25"/>
      <c r="BH26" s="239" t="s">
        <v>61</v>
      </c>
      <c r="BL26" s="25"/>
      <c r="BM26" s="25"/>
      <c r="BN26" s="25"/>
      <c r="BO26" s="25"/>
      <c r="BQ26" s="29"/>
      <c r="BU26" s="25"/>
      <c r="BV26" s="25"/>
      <c r="BW26" s="30"/>
      <c r="CI26" s="33"/>
    </row>
    <row r="27" spans="3:87" ht="18" customHeight="1">
      <c r="C27" s="31"/>
      <c r="I27" s="32"/>
      <c r="O27" s="25"/>
      <c r="T27" s="25"/>
      <c r="V27" s="25"/>
      <c r="W27" s="25"/>
      <c r="X27" s="25"/>
      <c r="AC27" s="25"/>
      <c r="AD27" s="25"/>
      <c r="AE27" s="240">
        <v>15.1</v>
      </c>
      <c r="AF27" s="25"/>
      <c r="AG27" s="25"/>
      <c r="AH27" s="25"/>
      <c r="AI27" s="305">
        <v>15.14</v>
      </c>
      <c r="AJ27" s="25"/>
      <c r="AK27" s="25"/>
      <c r="AL27" s="25"/>
      <c r="AP27" s="25"/>
      <c r="AQ27" s="25"/>
      <c r="AU27" s="25"/>
      <c r="AZ27" s="25"/>
      <c r="BB27" s="25"/>
      <c r="BC27" s="25"/>
      <c r="BD27" s="25"/>
      <c r="BE27" s="25"/>
      <c r="BF27" s="25"/>
      <c r="BG27" s="246" t="s">
        <v>76</v>
      </c>
      <c r="BL27" s="25"/>
      <c r="BP27" s="25"/>
      <c r="BX27" s="25"/>
      <c r="BY27" s="25"/>
      <c r="CI27" s="33"/>
    </row>
    <row r="28" spans="7:79" ht="18" customHeight="1">
      <c r="G28" s="25"/>
      <c r="V28" s="25"/>
      <c r="W28" s="25"/>
      <c r="X28" s="25"/>
      <c r="AA28" s="299" t="s">
        <v>125</v>
      </c>
      <c r="AB28" s="25"/>
      <c r="AD28" s="25"/>
      <c r="AI28" s="25"/>
      <c r="AN28" s="25"/>
      <c r="AO28" s="25"/>
      <c r="AQ28" s="292">
        <v>2</v>
      </c>
      <c r="AU28" s="25"/>
      <c r="AX28" s="25"/>
      <c r="BB28" s="25"/>
      <c r="BC28" s="25"/>
      <c r="BD28" s="25"/>
      <c r="BE28" s="25"/>
      <c r="BF28" s="25"/>
      <c r="BG28" s="25"/>
      <c r="BM28" s="25"/>
      <c r="BZ28" s="25"/>
      <c r="CA28" s="25"/>
    </row>
    <row r="29" spans="7:83" ht="18" customHeight="1">
      <c r="G29" s="25"/>
      <c r="T29" s="25"/>
      <c r="U29" s="25"/>
      <c r="X29" s="25"/>
      <c r="Y29" s="25"/>
      <c r="Z29" s="25"/>
      <c r="AA29" s="25"/>
      <c r="AB29" s="25"/>
      <c r="AG29" s="17" t="s">
        <v>140</v>
      </c>
      <c r="AO29" s="25"/>
      <c r="AU29" s="25"/>
      <c r="AX29" s="25"/>
      <c r="BB29" s="25"/>
      <c r="BC29" s="25"/>
      <c r="BD29" s="25"/>
      <c r="BE29" s="25"/>
      <c r="BF29" s="25"/>
      <c r="BG29" s="25"/>
      <c r="BJ29" s="25"/>
      <c r="BM29" s="25"/>
      <c r="BN29" s="25"/>
      <c r="BX29" s="25"/>
      <c r="BZ29" s="25"/>
      <c r="CA29" s="25"/>
      <c r="CE29" s="30"/>
    </row>
    <row r="30" spans="7:83" ht="18" customHeight="1" thickBot="1">
      <c r="G30" s="25"/>
      <c r="AG30" s="17" t="s">
        <v>70</v>
      </c>
      <c r="AM30" s="25"/>
      <c r="AN30" s="25"/>
      <c r="AQ30" s="25"/>
      <c r="AU30" s="25"/>
      <c r="AX30" s="25"/>
      <c r="BB30" s="25"/>
      <c r="BC30" s="25"/>
      <c r="BD30" s="25"/>
      <c r="BE30" s="25"/>
      <c r="BF30" s="25"/>
      <c r="BG30" s="25"/>
      <c r="BH30" s="25"/>
      <c r="BI30" s="30"/>
      <c r="BJ30" s="25"/>
      <c r="BM30" s="25"/>
      <c r="BN30" s="25"/>
      <c r="BU30" s="25"/>
      <c r="BX30" s="25"/>
      <c r="BZ30" s="25"/>
      <c r="CA30" s="25"/>
      <c r="CB30" s="25"/>
      <c r="CC30" s="25"/>
      <c r="CD30" s="25"/>
      <c r="CE30" s="25"/>
    </row>
    <row r="31" spans="23:89" ht="18" customHeight="1" thickBot="1" thickTop="1">
      <c r="W31" s="25"/>
      <c r="Y31" s="25"/>
      <c r="Z31" s="25"/>
      <c r="AF31" s="231"/>
      <c r="AG31" s="230"/>
      <c r="AH31" s="232"/>
      <c r="AI31" s="25"/>
      <c r="AK31" s="25"/>
      <c r="AL31" s="25"/>
      <c r="AM31" s="25"/>
      <c r="AQ31" s="237" t="s">
        <v>86</v>
      </c>
      <c r="AS31" s="25"/>
      <c r="AT31" s="25"/>
      <c r="BA31" s="25"/>
      <c r="BB31" s="25"/>
      <c r="BC31" s="25"/>
      <c r="BD31" s="25"/>
      <c r="BE31" s="25"/>
      <c r="BF31" s="25"/>
      <c r="BG31" s="25"/>
      <c r="CA31" s="25"/>
      <c r="CD31" s="25"/>
      <c r="CH31" s="30"/>
      <c r="CK31" s="26"/>
    </row>
    <row r="32" spans="18:62" ht="18" customHeight="1" thickTop="1">
      <c r="R32" s="303" t="s">
        <v>130</v>
      </c>
      <c r="W32" s="299" t="s">
        <v>122</v>
      </c>
      <c r="Y32" s="299" t="s">
        <v>123</v>
      </c>
      <c r="AQ32" s="238" t="s">
        <v>109</v>
      </c>
      <c r="AZ32" s="25"/>
      <c r="BJ32" s="25"/>
    </row>
    <row r="33" spans="4:52" ht="18" customHeight="1">
      <c r="D33" s="30"/>
      <c r="AO33" s="304">
        <v>15.19</v>
      </c>
      <c r="AS33" s="25"/>
      <c r="AZ33" s="25"/>
    </row>
    <row r="34" spans="35:59" ht="18" customHeight="1">
      <c r="AI34" s="25"/>
      <c r="AJ34" s="25"/>
      <c r="AL34" s="25"/>
      <c r="AM34" s="25"/>
      <c r="BG34" s="25"/>
    </row>
    <row r="35" spans="29:58" ht="18" customHeight="1">
      <c r="AC35" s="25"/>
      <c r="AE35" s="299" t="s">
        <v>126</v>
      </c>
      <c r="AG35" s="25"/>
      <c r="AH35" s="25"/>
      <c r="BC35" s="25"/>
      <c r="BD35" s="25"/>
      <c r="BF35" s="25"/>
    </row>
    <row r="36" spans="29:56" ht="18" customHeight="1">
      <c r="AC36" s="299" t="s">
        <v>124</v>
      </c>
      <c r="AE36" s="25"/>
      <c r="AF36" s="25"/>
      <c r="AM36" s="299" t="s">
        <v>119</v>
      </c>
      <c r="BA36" s="25"/>
      <c r="BB36" s="25"/>
      <c r="BD36" s="297" t="s">
        <v>71</v>
      </c>
    </row>
    <row r="37" spans="30:62" ht="18" customHeight="1">
      <c r="AD37" s="25"/>
      <c r="AE37" s="25"/>
      <c r="AG37" s="25"/>
      <c r="AH37" s="25"/>
      <c r="AI37" s="25"/>
      <c r="AJ37" s="25"/>
      <c r="AM37" s="25"/>
      <c r="AU37" s="26"/>
      <c r="AX37" s="25"/>
      <c r="AZ37" s="25"/>
      <c r="BA37" s="25"/>
      <c r="BB37" s="25"/>
      <c r="BC37" s="25"/>
      <c r="BD37" s="25"/>
      <c r="BE37" s="25"/>
      <c r="BG37" s="25"/>
      <c r="BJ37" s="25"/>
    </row>
    <row r="38" spans="32:56" ht="18" customHeight="1">
      <c r="AF38" s="25"/>
      <c r="AP38" s="25"/>
      <c r="AR38" s="25"/>
      <c r="AZ38" s="25"/>
      <c r="BA38" s="25"/>
      <c r="BD38" s="25"/>
    </row>
    <row r="39" spans="33:55" ht="18" customHeight="1">
      <c r="AG39" s="25"/>
      <c r="AH39" s="25"/>
      <c r="AY39" s="25"/>
      <c r="AZ39" s="25"/>
      <c r="BC39" s="25"/>
    </row>
    <row r="40" spans="30:57" ht="18" customHeight="1">
      <c r="AD40" s="25"/>
      <c r="AE40" s="25"/>
      <c r="AI40" s="25"/>
      <c r="AR40" s="25"/>
      <c r="AS40" s="25"/>
      <c r="AT40" s="25"/>
      <c r="AU40" s="26"/>
      <c r="AW40" s="25"/>
      <c r="AX40" s="25"/>
      <c r="AZ40" s="25"/>
      <c r="BA40" s="25"/>
      <c r="BB40" s="25"/>
      <c r="BC40" s="25"/>
      <c r="BD40" s="25"/>
      <c r="BE40" s="25"/>
    </row>
    <row r="41" spans="23:45" ht="18" customHeight="1">
      <c r="W41" s="302">
        <v>15.028</v>
      </c>
      <c r="AA41" s="25"/>
      <c r="AB41" s="25"/>
      <c r="AD41" s="299" t="s">
        <v>127</v>
      </c>
      <c r="AI41" s="299" t="s">
        <v>121</v>
      </c>
      <c r="AS41" s="297" t="s">
        <v>69</v>
      </c>
    </row>
    <row r="42" spans="26:40" ht="18" customHeight="1">
      <c r="Z42" s="25"/>
      <c r="AB42" s="25"/>
      <c r="AN42" s="300" t="s">
        <v>120</v>
      </c>
    </row>
    <row r="43" spans="23:40" ht="18" customHeight="1">
      <c r="W43" s="25"/>
      <c r="X43" s="303" t="s">
        <v>129</v>
      </c>
      <c r="Z43" s="25"/>
      <c r="AA43" s="25"/>
      <c r="AN43" s="306" t="s">
        <v>131</v>
      </c>
    </row>
    <row r="44" ht="18" customHeight="1"/>
    <row r="45" ht="18" customHeight="1"/>
    <row r="46" ht="18" customHeight="1"/>
    <row r="47" ht="18" customHeight="1"/>
    <row r="48" ht="18" customHeight="1"/>
    <row r="49" spans="34:56" ht="18" customHeight="1" thickBot="1">
      <c r="AH49" s="34" t="s">
        <v>8</v>
      </c>
      <c r="AI49" s="35" t="s">
        <v>9</v>
      </c>
      <c r="AJ49" s="35" t="s">
        <v>10</v>
      </c>
      <c r="AK49" s="35" t="s">
        <v>11</v>
      </c>
      <c r="AL49" s="109" t="s">
        <v>12</v>
      </c>
      <c r="AM49" s="248"/>
      <c r="AN49" s="249"/>
      <c r="AO49" s="334" t="s">
        <v>35</v>
      </c>
      <c r="AP49" s="334"/>
      <c r="AQ49" s="249"/>
      <c r="AR49" s="250"/>
      <c r="AS49" s="250"/>
      <c r="AT49" s="35" t="s">
        <v>8</v>
      </c>
      <c r="AU49" s="35" t="s">
        <v>9</v>
      </c>
      <c r="AV49" s="35" t="s">
        <v>10</v>
      </c>
      <c r="AW49" s="35" t="s">
        <v>11</v>
      </c>
      <c r="AX49" s="109" t="s">
        <v>12</v>
      </c>
      <c r="AY49" s="248"/>
      <c r="AZ49" s="249"/>
      <c r="BA49" s="334" t="s">
        <v>35</v>
      </c>
      <c r="BB49" s="334"/>
      <c r="BC49" s="249"/>
      <c r="BD49" s="257"/>
    </row>
    <row r="50" spans="2:88" ht="21" customHeight="1" thickBot="1" thickTop="1">
      <c r="B50" s="34" t="s">
        <v>8</v>
      </c>
      <c r="C50" s="35" t="s">
        <v>9</v>
      </c>
      <c r="D50" s="35" t="s">
        <v>10</v>
      </c>
      <c r="E50" s="35" t="s">
        <v>11</v>
      </c>
      <c r="F50" s="118" t="s">
        <v>12</v>
      </c>
      <c r="G50" s="105"/>
      <c r="H50" s="35" t="s">
        <v>8</v>
      </c>
      <c r="I50" s="35" t="s">
        <v>9</v>
      </c>
      <c r="J50" s="35" t="s">
        <v>10</v>
      </c>
      <c r="K50" s="35" t="s">
        <v>11</v>
      </c>
      <c r="L50" s="109" t="s">
        <v>12</v>
      </c>
      <c r="M50" s="248"/>
      <c r="N50" s="249"/>
      <c r="O50" s="334" t="s">
        <v>35</v>
      </c>
      <c r="P50" s="334"/>
      <c r="Q50" s="249"/>
      <c r="R50" s="257"/>
      <c r="AH50" s="7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4" t="s">
        <v>52</v>
      </c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6"/>
      <c r="CF50" s="34" t="s">
        <v>8</v>
      </c>
      <c r="CG50" s="35" t="s">
        <v>9</v>
      </c>
      <c r="CH50" s="35" t="s">
        <v>10</v>
      </c>
      <c r="CI50" s="35" t="s">
        <v>11</v>
      </c>
      <c r="CJ50" s="36" t="s">
        <v>12</v>
      </c>
    </row>
    <row r="51" spans="2:88" ht="21" customHeight="1" thickTop="1">
      <c r="B51" s="37"/>
      <c r="C51" s="5"/>
      <c r="D51" s="4" t="s">
        <v>74</v>
      </c>
      <c r="E51" s="5"/>
      <c r="F51" s="5"/>
      <c r="G51" s="218"/>
      <c r="H51" s="108"/>
      <c r="I51" s="5"/>
      <c r="J51" s="5"/>
      <c r="K51" s="5"/>
      <c r="L51" s="5"/>
      <c r="M51" s="4" t="s">
        <v>90</v>
      </c>
      <c r="N51" s="5"/>
      <c r="O51" s="5"/>
      <c r="P51" s="5"/>
      <c r="Q51" s="5"/>
      <c r="R51" s="6"/>
      <c r="AH51" s="220" t="s">
        <v>49</v>
      </c>
      <c r="AI51" s="275">
        <v>15.335</v>
      </c>
      <c r="AJ51" s="43">
        <v>-38</v>
      </c>
      <c r="AK51" s="44">
        <f>AI51+AJ51*0.001</f>
        <v>15.297</v>
      </c>
      <c r="AL51" s="111" t="s">
        <v>72</v>
      </c>
      <c r="AM51" s="256" t="s">
        <v>138</v>
      </c>
      <c r="AR51" s="2"/>
      <c r="AS51" s="218"/>
      <c r="AT51" s="223" t="s">
        <v>57</v>
      </c>
      <c r="AU51" s="44">
        <v>15.094</v>
      </c>
      <c r="AV51" s="43">
        <v>-30</v>
      </c>
      <c r="AW51" s="44">
        <f aca="true" t="shared" si="0" ref="AW51:AW56">AU51+AV51*0.001</f>
        <v>15.064</v>
      </c>
      <c r="AX51" s="111" t="s">
        <v>72</v>
      </c>
      <c r="AY51" s="256" t="s">
        <v>91</v>
      </c>
      <c r="AZ51" s="2"/>
      <c r="BB51" s="2"/>
      <c r="BD51" s="213"/>
      <c r="CF51" s="37"/>
      <c r="CG51" s="5"/>
      <c r="CH51" s="4" t="s">
        <v>74</v>
      </c>
      <c r="CI51" s="5"/>
      <c r="CJ51" s="6"/>
    </row>
    <row r="52" spans="2:88" ht="21" customHeight="1">
      <c r="B52" s="38"/>
      <c r="C52" s="39"/>
      <c r="D52" s="39"/>
      <c r="E52" s="39"/>
      <c r="F52" s="12"/>
      <c r="G52" s="218"/>
      <c r="H52" s="39"/>
      <c r="I52" s="39"/>
      <c r="J52" s="39"/>
      <c r="K52" s="39"/>
      <c r="L52" s="110"/>
      <c r="M52" s="113"/>
      <c r="N52" s="114"/>
      <c r="O52" s="114"/>
      <c r="P52" s="114"/>
      <c r="Q52" s="114"/>
      <c r="R52" s="219"/>
      <c r="AH52" s="301" t="s">
        <v>50</v>
      </c>
      <c r="AI52" s="273">
        <v>15.233</v>
      </c>
      <c r="AJ52" s="43">
        <v>-38</v>
      </c>
      <c r="AK52" s="44">
        <f>AI52+AJ52*0.001</f>
        <v>15.195</v>
      </c>
      <c r="AL52" s="111" t="s">
        <v>72</v>
      </c>
      <c r="AM52" s="256" t="s">
        <v>91</v>
      </c>
      <c r="AN52" s="2"/>
      <c r="AO52" s="2"/>
      <c r="AP52" s="2"/>
      <c r="AR52" s="2"/>
      <c r="AS52" s="218"/>
      <c r="AT52" s="223" t="s">
        <v>56</v>
      </c>
      <c r="AU52" s="44">
        <v>15.077</v>
      </c>
      <c r="AV52" s="43">
        <v>32</v>
      </c>
      <c r="AW52" s="44">
        <f t="shared" si="0"/>
        <v>15.109</v>
      </c>
      <c r="AX52" s="111" t="s">
        <v>72</v>
      </c>
      <c r="AY52" s="256" t="s">
        <v>91</v>
      </c>
      <c r="AZ52" s="2"/>
      <c r="BB52" s="2"/>
      <c r="BD52" s="213"/>
      <c r="CF52" s="38"/>
      <c r="CG52" s="39"/>
      <c r="CH52" s="39"/>
      <c r="CI52" s="39"/>
      <c r="CJ52" s="40"/>
    </row>
    <row r="53" spans="2:88" ht="21" customHeight="1">
      <c r="B53" s="38"/>
      <c r="C53" s="39"/>
      <c r="D53" s="39"/>
      <c r="E53" s="39"/>
      <c r="F53" s="15"/>
      <c r="G53" s="218"/>
      <c r="H53" s="254">
        <v>2</v>
      </c>
      <c r="I53" s="253">
        <v>15.209</v>
      </c>
      <c r="J53" s="43">
        <v>-46</v>
      </c>
      <c r="K53" s="44">
        <f>I53+J53*0.001</f>
        <v>15.163</v>
      </c>
      <c r="L53" s="111" t="s">
        <v>72</v>
      </c>
      <c r="M53" s="255" t="s">
        <v>110</v>
      </c>
      <c r="N53" s="2"/>
      <c r="O53" s="2"/>
      <c r="P53" s="2"/>
      <c r="Q53" s="2"/>
      <c r="R53" s="213"/>
      <c r="AH53" s="211"/>
      <c r="AI53" s="44"/>
      <c r="AJ53" s="43"/>
      <c r="AK53" s="44"/>
      <c r="AL53" s="111"/>
      <c r="AM53" s="212"/>
      <c r="AR53" s="2"/>
      <c r="AS53" s="218"/>
      <c r="AT53" s="223" t="s">
        <v>55</v>
      </c>
      <c r="AU53" s="44">
        <v>15.062</v>
      </c>
      <c r="AV53" s="43">
        <v>-30</v>
      </c>
      <c r="AW53" s="44">
        <f t="shared" si="0"/>
        <v>15.032</v>
      </c>
      <c r="AX53" s="111" t="s">
        <v>72</v>
      </c>
      <c r="AY53" s="256" t="s">
        <v>91</v>
      </c>
      <c r="BD53" s="213"/>
      <c r="CF53" s="274">
        <v>4</v>
      </c>
      <c r="CG53" s="273">
        <v>15.429</v>
      </c>
      <c r="CH53" s="43">
        <v>-51</v>
      </c>
      <c r="CI53" s="44">
        <f>CG53+CH53*0.001</f>
        <v>15.378</v>
      </c>
      <c r="CJ53" s="22" t="s">
        <v>13</v>
      </c>
    </row>
    <row r="54" spans="2:88" ht="21" customHeight="1">
      <c r="B54" s="252">
        <v>1</v>
      </c>
      <c r="C54" s="42">
        <v>15.004</v>
      </c>
      <c r="D54" s="43">
        <v>51</v>
      </c>
      <c r="E54" s="44">
        <f>C54+D54*0.001</f>
        <v>15.055</v>
      </c>
      <c r="F54" s="15" t="s">
        <v>13</v>
      </c>
      <c r="G54" s="218"/>
      <c r="H54" s="217"/>
      <c r="I54" s="44"/>
      <c r="J54" s="43"/>
      <c r="K54" s="44"/>
      <c r="L54" s="111"/>
      <c r="M54" s="212"/>
      <c r="N54" s="2"/>
      <c r="O54" s="2"/>
      <c r="P54" s="2"/>
      <c r="Q54" s="2"/>
      <c r="R54" s="213"/>
      <c r="AH54" s="221" t="s">
        <v>60</v>
      </c>
      <c r="AI54" s="44">
        <v>15.174</v>
      </c>
      <c r="AJ54" s="43">
        <v>42</v>
      </c>
      <c r="AK54" s="44">
        <f>AI54+AJ54*0.001</f>
        <v>15.216</v>
      </c>
      <c r="AL54" s="111" t="s">
        <v>72</v>
      </c>
      <c r="AM54" s="256" t="s">
        <v>91</v>
      </c>
      <c r="AR54" s="2"/>
      <c r="AS54" s="218"/>
      <c r="AT54" s="223" t="s">
        <v>54</v>
      </c>
      <c r="AU54" s="44">
        <v>15.043</v>
      </c>
      <c r="AV54" s="43">
        <v>32</v>
      </c>
      <c r="AW54" s="44">
        <f t="shared" si="0"/>
        <v>15.075</v>
      </c>
      <c r="AX54" s="111" t="s">
        <v>72</v>
      </c>
      <c r="AY54" s="256" t="s">
        <v>91</v>
      </c>
      <c r="BD54" s="213"/>
      <c r="CF54" s="38"/>
      <c r="CG54" s="39"/>
      <c r="CH54" s="39"/>
      <c r="CI54" s="39"/>
      <c r="CJ54" s="22"/>
    </row>
    <row r="55" spans="2:88" ht="21" customHeight="1">
      <c r="B55" s="45"/>
      <c r="C55" s="16"/>
      <c r="D55" s="39"/>
      <c r="E55" s="46"/>
      <c r="F55" s="15"/>
      <c r="G55" s="218"/>
      <c r="H55" s="254">
        <v>3</v>
      </c>
      <c r="I55" s="44">
        <v>15.239</v>
      </c>
      <c r="J55" s="43">
        <v>-51</v>
      </c>
      <c r="K55" s="44">
        <f>I55+J55*0.001</f>
        <v>15.188</v>
      </c>
      <c r="L55" s="111" t="s">
        <v>72</v>
      </c>
      <c r="M55" s="256" t="s">
        <v>91</v>
      </c>
      <c r="N55" s="2"/>
      <c r="O55" s="2"/>
      <c r="P55" s="2"/>
      <c r="Q55" s="2"/>
      <c r="R55" s="213"/>
      <c r="AH55" s="221" t="s">
        <v>59</v>
      </c>
      <c r="AI55" s="44">
        <v>15.136</v>
      </c>
      <c r="AJ55" s="43">
        <v>-35</v>
      </c>
      <c r="AK55" s="44">
        <f>AI55+AJ55*0.001</f>
        <v>15.100999999999999</v>
      </c>
      <c r="AL55" s="111" t="s">
        <v>72</v>
      </c>
      <c r="AM55" s="256" t="s">
        <v>91</v>
      </c>
      <c r="AR55" s="2"/>
      <c r="AS55" s="218"/>
      <c r="AT55" s="223" t="s">
        <v>53</v>
      </c>
      <c r="AU55" s="44">
        <v>15.024</v>
      </c>
      <c r="AV55" s="43">
        <v>32</v>
      </c>
      <c r="AW55" s="44">
        <f t="shared" si="0"/>
        <v>15.056</v>
      </c>
      <c r="AX55" s="111" t="s">
        <v>72</v>
      </c>
      <c r="AY55" s="256" t="s">
        <v>91</v>
      </c>
      <c r="BD55" s="213"/>
      <c r="CF55" s="252">
        <v>5</v>
      </c>
      <c r="CG55" s="42">
        <v>15.462</v>
      </c>
      <c r="CH55" s="43">
        <v>-51</v>
      </c>
      <c r="CI55" s="44">
        <f>CG55+CH55*0.001</f>
        <v>15.411</v>
      </c>
      <c r="CJ55" s="22" t="s">
        <v>13</v>
      </c>
    </row>
    <row r="56" spans="2:88" ht="21" customHeight="1" thickBot="1">
      <c r="B56" s="47"/>
      <c r="C56" s="48"/>
      <c r="D56" s="49"/>
      <c r="E56" s="49"/>
      <c r="F56" s="116"/>
      <c r="G56" s="107"/>
      <c r="H56" s="106"/>
      <c r="I56" s="48"/>
      <c r="J56" s="49"/>
      <c r="K56" s="49"/>
      <c r="L56" s="112"/>
      <c r="M56" s="115"/>
      <c r="N56" s="116"/>
      <c r="O56" s="116"/>
      <c r="P56" s="116"/>
      <c r="Q56" s="116"/>
      <c r="R56" s="51"/>
      <c r="AD56" s="95"/>
      <c r="AE56" s="96"/>
      <c r="AH56" s="222" t="s">
        <v>58</v>
      </c>
      <c r="AI56" s="214">
        <v>15.099</v>
      </c>
      <c r="AJ56" s="235">
        <v>39</v>
      </c>
      <c r="AK56" s="214">
        <f>AI56+AJ56*0.001</f>
        <v>15.138</v>
      </c>
      <c r="AL56" s="112" t="s">
        <v>72</v>
      </c>
      <c r="AM56" s="281" t="s">
        <v>139</v>
      </c>
      <c r="AN56" s="215"/>
      <c r="AO56" s="215"/>
      <c r="AP56" s="215"/>
      <c r="AQ56" s="215"/>
      <c r="AR56" s="215"/>
      <c r="AS56" s="107"/>
      <c r="AT56" s="224" t="s">
        <v>104</v>
      </c>
      <c r="AU56" s="214">
        <v>14.993</v>
      </c>
      <c r="AV56" s="235">
        <v>25</v>
      </c>
      <c r="AW56" s="214">
        <f t="shared" si="0"/>
        <v>15.018</v>
      </c>
      <c r="AX56" s="112" t="s">
        <v>72</v>
      </c>
      <c r="AY56" s="281" t="s">
        <v>91</v>
      </c>
      <c r="AZ56" s="215"/>
      <c r="BA56" s="215"/>
      <c r="BB56" s="215"/>
      <c r="BC56" s="215"/>
      <c r="BD56" s="216"/>
      <c r="BH56" s="96"/>
      <c r="CF56" s="47"/>
      <c r="CG56" s="48"/>
      <c r="CH56" s="49"/>
      <c r="CI56" s="49"/>
      <c r="CJ56" s="51"/>
    </row>
    <row r="57" spans="15:27" ht="12.75">
      <c r="O57" s="2"/>
      <c r="P57" s="2"/>
      <c r="AA57" s="2"/>
    </row>
    <row r="58" ht="12.75">
      <c r="AA58" s="2"/>
    </row>
    <row r="60" spans="27:70" ht="12.75">
      <c r="AA60" s="2"/>
      <c r="BO60" s="2"/>
      <c r="BP60" s="2"/>
      <c r="BQ60" s="2"/>
      <c r="BR60" s="2"/>
    </row>
  </sheetData>
  <sheetProtection password="E755" sheet="1" objects="1" scenarios="1"/>
  <mergeCells count="17">
    <mergeCell ref="BN2:BS2"/>
    <mergeCell ref="O50:P50"/>
    <mergeCell ref="AO49:AP49"/>
    <mergeCell ref="BA49:BB49"/>
    <mergeCell ref="V4:Y4"/>
    <mergeCell ref="BN3:BQ3"/>
    <mergeCell ref="BN4:BQ4"/>
    <mergeCell ref="BV4:BW4"/>
    <mergeCell ref="B2:L2"/>
    <mergeCell ref="V2:Y2"/>
    <mergeCell ref="BZ2:CJ2"/>
    <mergeCell ref="V3:Y3"/>
    <mergeCell ref="R3:S3"/>
    <mergeCell ref="AB3:AC3"/>
    <mergeCell ref="BT3:BU3"/>
    <mergeCell ref="BV3:BW3"/>
    <mergeCell ref="BJ3:BK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9"/>
  <ignoredErrors>
    <ignoredError sqref="X43 R32 R26" numberStoredAsText="1"/>
  </ignoredErrors>
  <drawing r:id="rId8"/>
  <legacyDrawing r:id="rId7"/>
  <oleObjects>
    <oleObject progId="Paint.Picture" shapeId="943116" r:id="rId1"/>
    <oleObject progId="Paint.Picture" shapeId="947868" r:id="rId2"/>
    <oleObject progId="Paint.Picture" shapeId="982370" r:id="rId3"/>
    <oleObject progId="Paint.Picture" shapeId="1008017" r:id="rId4"/>
    <oleObject progId="Paint.Picture" shapeId="1008097" r:id="rId5"/>
    <oleObject progId="Paint.Picture" shapeId="102012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2009-08-18T09:30:03Z</cp:lastPrinted>
  <dcterms:created xsi:type="dcterms:W3CDTF">2003-01-10T15:39:03Z</dcterms:created>
  <dcterms:modified xsi:type="dcterms:W3CDTF">2009-09-02T07:45:23Z</dcterms:modified>
  <cp:category/>
  <cp:version/>
  <cp:contentType/>
  <cp:contentStatus/>
</cp:coreProperties>
</file>