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7935" activeTab="1"/>
  </bookViews>
  <sheets>
    <sheet name="titul" sheetId="1" r:id="rId1"/>
    <sheet name="Písečná" sheetId="2" r:id="rId2"/>
  </sheets>
  <definedNames/>
  <calcPr fullCalcOnLoad="1"/>
</workbook>
</file>

<file path=xl/sharedStrings.xml><?xml version="1.0" encoding="utf-8"?>
<sst xmlns="http://schemas.openxmlformats.org/spreadsheetml/2006/main" count="176" uniqueCount="111">
  <si>
    <t>S 2-3</t>
  </si>
  <si>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</si>
  <si>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</si>
  <si>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</si>
  <si>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</si>
  <si>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</si>
  <si>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</si>
  <si>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</si>
  <si>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Kód : 4</t>
  </si>
  <si>
    <t>Př L</t>
  </si>
  <si>
    <t>Staniční</t>
  </si>
  <si>
    <t>Př S</t>
  </si>
  <si>
    <t>zařízení :</t>
  </si>
  <si>
    <t>L</t>
  </si>
  <si>
    <t>skupinová odjezdová návěstidla</t>
  </si>
  <si>
    <t>S</t>
  </si>
  <si>
    <t>Zjišťování  konce</t>
  </si>
  <si>
    <t>výpravčí  //  obsluha N vlaku RDST</t>
  </si>
  <si>
    <t>zast.</t>
  </si>
  <si>
    <t>00  //  80</t>
  </si>
  <si>
    <t>vlaku :</t>
  </si>
  <si>
    <t>výpravčí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</si>
  <si>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</si>
  <si>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</si>
  <si>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</si>
  <si>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</si>
  <si>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</si>
  <si>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</si>
  <si>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</si>
  <si>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§) = obsazení v době stanovené  "Rozkazem o výluce služby dopravních zaměstnanců"</t>
  </si>
  <si>
    <t>Vlečka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</si>
  <si>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</si>
  <si>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</si>
  <si>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</si>
  <si>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</si>
  <si>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</si>
  <si>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</si>
  <si>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</si>
  <si>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</si>
  <si>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</si>
  <si>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</si>
  <si>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</si>
  <si>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</si>
  <si>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</si>
  <si>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</si>
  <si>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</si>
  <si>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</si>
  <si>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</si>
  <si>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</si>
  <si>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</si>
  <si>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</si>
  <si>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</si>
  <si>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</si>
  <si>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</si>
  <si>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</si>
  <si>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</si>
  <si>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č. I,  úrovňové, jednostranné vnitřní</t>
  </si>
  <si>
    <t>Směr  :  Mikulovice</t>
  </si>
  <si>
    <t>Směr  :  Jeseník</t>
  </si>
  <si>
    <t>Vk 3</t>
  </si>
  <si>
    <t>V1</t>
  </si>
  <si>
    <t>č. III,  úrovňové, jednostranné vnitřní</t>
  </si>
  <si>
    <t>Se 1</t>
  </si>
  <si>
    <t>Se 2</t>
  </si>
  <si>
    <t>Km  43,655</t>
  </si>
  <si>
    <t>L 3-2</t>
  </si>
  <si>
    <t>Se 3</t>
  </si>
  <si>
    <t>elm.</t>
  </si>
  <si>
    <t>vým. zámek, klíč Vk 2 / 6 držen v EMZ v DK</t>
  </si>
  <si>
    <t>vým. zámek, klíč Vk 3 / 8 držen v EMZ v DK</t>
  </si>
  <si>
    <t>Obvod  posunu</t>
  </si>
  <si>
    <t>T E S T  -  14</t>
  </si>
  <si>
    <t>Reléový  poloautoblok</t>
  </si>
  <si>
    <t>bez kontroly volnosti tratě</t>
  </si>
  <si>
    <t>ústřední stavědlo,  volnost kolejí počítači náprav</t>
  </si>
  <si>
    <t>3 b</t>
  </si>
  <si>
    <t>3 a</t>
  </si>
  <si>
    <t>vým. zámek, klíč Vk 1 / 3a držen v EMZ v kolejišti</t>
  </si>
  <si>
    <t>při VSDZ klíč od odtl. zámku 1t do 2t</t>
  </si>
  <si>
    <t>při VSDZ klíč od odtl. zámku 7t / 2t / 1t do 9t</t>
  </si>
  <si>
    <t>při VSDZ klíč od odtl. zámku 2t / 1t do 7t</t>
  </si>
  <si>
    <t>při VSDZ klíč od odtl. zámku 9t / 7t / 2t / 1t do EMZ v DK</t>
  </si>
  <si>
    <t>ALLWOOD, a.s.</t>
  </si>
  <si>
    <t>EZ</t>
  </si>
  <si>
    <t>( LVk 1 )</t>
  </si>
  <si>
    <t>( Vk 1 / 3a )</t>
  </si>
  <si>
    <t>LVk 1</t>
  </si>
  <si>
    <t>Výhybkář  1 *)</t>
  </si>
  <si>
    <t>* ) = obsazení v době stanovené rozvrhem služby. V době nepřítomnosti přebírá jeho povinnosti výpravčí.</t>
  </si>
  <si>
    <t>3 x EMZ v DK</t>
  </si>
  <si>
    <t>zabezpečovací zařízení je upraveno pro zavedení VSDZ</t>
  </si>
  <si>
    <t>Slezský kámen a.s.</t>
  </si>
  <si>
    <t>vým. zámek, klíč uložen u výpravčího</t>
  </si>
  <si>
    <t>Účelová kolej SDC</t>
  </si>
  <si>
    <t>Začátek vlečky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</si>
  <si>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</si>
  <si>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</si>
  <si>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</si>
  <si>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</si>
  <si>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</si>
  <si>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</si>
  <si>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</si>
  <si>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</si>
  <si>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</si>
  <si>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</si>
  <si>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</si>
  <si>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II.  /  2009</t>
  </si>
  <si>
    <t>km 43,919 = 0,000 vleč.</t>
  </si>
  <si>
    <t>elm *)</t>
  </si>
  <si>
    <t>klíč 2t / 2 / 3b držen v dočasném EMZ v kolejišti</t>
  </si>
  <si>
    <t>* ) = do doby provedení montáže přestavuje výhybkář ručně,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</si>
</sst>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164" fontId="29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0" fontId="26" fillId="0" borderId="0" xfId="20" applyNumberFormat="1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6" fillId="0" borderId="41" xfId="0" applyNumberFormat="1" applyFont="1" applyBorder="1" applyAlignment="1">
      <alignment horizontal="center" vertical="center"/>
    </xf>
    <xf numFmtId="0" fontId="34" fillId="0" borderId="41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4" fillId="0" borderId="4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9" fillId="0" borderId="41" xfId="0" applyNumberFormat="1" applyFont="1" applyBorder="1" applyAlignment="1">
      <alignment horizontal="center" vertical="center"/>
    </xf>
    <xf numFmtId="0" fontId="36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20" applyFont="1" applyFill="1" applyBorder="1" applyAlignment="1">
      <alignment/>
      <protection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7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64" fontId="45" fillId="0" borderId="41" xfId="20" applyNumberFormat="1" applyFont="1" applyBorder="1" applyAlignment="1">
      <alignment horizontal="center" vertical="center"/>
      <protection/>
    </xf>
    <xf numFmtId="1" fontId="45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5" fillId="0" borderId="41" xfId="20" applyNumberFormat="1" applyFont="1" applyFill="1" applyBorder="1" applyAlignment="1">
      <alignment horizontal="center" vertical="center"/>
      <protection/>
    </xf>
    <xf numFmtId="1" fontId="45" fillId="0" borderId="1" xfId="20" applyNumberFormat="1" applyFont="1" applyFill="1" applyBorder="1" applyAlignment="1">
      <alignment horizontal="center" vertical="center"/>
      <protection/>
    </xf>
    <xf numFmtId="0" fontId="21" fillId="0" borderId="54" xfId="0" applyFont="1" applyFill="1" applyBorder="1" applyAlignment="1">
      <alignment horizontal="center" vertical="top"/>
    </xf>
    <xf numFmtId="164" fontId="46" fillId="0" borderId="41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59" xfId="20" applyFont="1" applyFill="1" applyBorder="1" applyAlignment="1">
      <alignment horizontal="center" vertical="center"/>
      <protection/>
    </xf>
    <xf numFmtId="0" fontId="14" fillId="5" borderId="59" xfId="20" applyFont="1" applyFill="1" applyBorder="1" applyAlignment="1" quotePrefix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48" fillId="0" borderId="6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8" fillId="6" borderId="69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Písečná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5753100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114300</xdr:rowOff>
    </xdr:from>
    <xdr:to>
      <xdr:col>63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19900" y="66675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83000" y="64389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89710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57</xdr:col>
      <xdr:colOff>247650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43890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Písečná</a:t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20</xdr:col>
      <xdr:colOff>495300</xdr:colOff>
      <xdr:row>28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1182350" y="65532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639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630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1564005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0</xdr:rowOff>
    </xdr:from>
    <xdr:to>
      <xdr:col>60</xdr:col>
      <xdr:colOff>495300</xdr:colOff>
      <xdr:row>26</xdr:row>
      <xdr:rowOff>114300</xdr:rowOff>
    </xdr:to>
    <xdr:sp>
      <xdr:nvSpPr>
        <xdr:cNvPr id="23" name="Line 26"/>
        <xdr:cNvSpPr>
          <a:spLocks/>
        </xdr:cNvSpPr>
      </xdr:nvSpPr>
      <xdr:spPr>
        <a:xfrm flipH="1" flipV="1">
          <a:off x="44157900" y="65532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58</xdr:col>
      <xdr:colOff>476250</xdr:colOff>
      <xdr:row>25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26720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19</xdr:row>
      <xdr:rowOff>0</xdr:rowOff>
    </xdr:from>
    <xdr:to>
      <xdr:col>52</xdr:col>
      <xdr:colOff>752475</xdr:colOff>
      <xdr:row>21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4953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247650</xdr:colOff>
      <xdr:row>34</xdr:row>
      <xdr:rowOff>76200</xdr:rowOff>
    </xdr:from>
    <xdr:to>
      <xdr:col>62</xdr:col>
      <xdr:colOff>476250</xdr:colOff>
      <xdr:row>34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45643800" y="845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0</xdr:rowOff>
    </xdr:from>
    <xdr:to>
      <xdr:col>63</xdr:col>
      <xdr:colOff>247650</xdr:colOff>
      <xdr:row>34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463867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68</xdr:col>
      <xdr:colOff>495300</xdr:colOff>
      <xdr:row>34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47129700" y="7696200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7868900" y="5753100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404431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35" name="Line 38"/>
        <xdr:cNvSpPr>
          <a:spLocks/>
        </xdr:cNvSpPr>
      </xdr:nvSpPr>
      <xdr:spPr>
        <a:xfrm>
          <a:off x="411861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60</xdr:col>
      <xdr:colOff>495300</xdr:colOff>
      <xdr:row>26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43414950" y="62103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17868900" y="781050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38" name="Line 41"/>
        <xdr:cNvSpPr>
          <a:spLocks/>
        </xdr:cNvSpPr>
      </xdr:nvSpPr>
      <xdr:spPr>
        <a:xfrm flipV="1">
          <a:off x="33337500" y="78105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66</xdr:col>
      <xdr:colOff>476250</xdr:colOff>
      <xdr:row>31</xdr:row>
      <xdr:rowOff>76200</xdr:rowOff>
    </xdr:from>
    <xdr:to>
      <xdr:col>67</xdr:col>
      <xdr:colOff>247650</xdr:colOff>
      <xdr:row>31</xdr:row>
      <xdr:rowOff>114300</xdr:rowOff>
    </xdr:to>
    <xdr:sp>
      <xdr:nvSpPr>
        <xdr:cNvPr id="40" name="Line 43"/>
        <xdr:cNvSpPr>
          <a:spLocks/>
        </xdr:cNvSpPr>
      </xdr:nvSpPr>
      <xdr:spPr>
        <a:xfrm flipH="1">
          <a:off x="4935855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2" name="Line 46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43" name="Line 50"/>
        <xdr:cNvSpPr>
          <a:spLocks/>
        </xdr:cNvSpPr>
      </xdr:nvSpPr>
      <xdr:spPr>
        <a:xfrm flipH="1" flipV="1">
          <a:off x="13411200" y="71247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0</xdr:rowOff>
    </xdr:from>
    <xdr:to>
      <xdr:col>68</xdr:col>
      <xdr:colOff>495300</xdr:colOff>
      <xdr:row>31</xdr:row>
      <xdr:rowOff>76200</xdr:rowOff>
    </xdr:to>
    <xdr:sp>
      <xdr:nvSpPr>
        <xdr:cNvPr id="44" name="Line 51"/>
        <xdr:cNvSpPr>
          <a:spLocks/>
        </xdr:cNvSpPr>
      </xdr:nvSpPr>
      <xdr:spPr>
        <a:xfrm flipH="1">
          <a:off x="50101500" y="76962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45" name="Line 52"/>
        <xdr:cNvSpPr>
          <a:spLocks/>
        </xdr:cNvSpPr>
      </xdr:nvSpPr>
      <xdr:spPr>
        <a:xfrm flipH="1">
          <a:off x="50863500" y="7124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26</xdr:row>
      <xdr:rowOff>0</xdr:rowOff>
    </xdr:from>
    <xdr:to>
      <xdr:col>6</xdr:col>
      <xdr:colOff>466725</xdr:colOff>
      <xdr:row>31</xdr:row>
      <xdr:rowOff>0</xdr:rowOff>
    </xdr:to>
    <xdr:sp>
      <xdr:nvSpPr>
        <xdr:cNvPr id="46" name="Line 53"/>
        <xdr:cNvSpPr>
          <a:spLocks/>
        </xdr:cNvSpPr>
      </xdr:nvSpPr>
      <xdr:spPr>
        <a:xfrm>
          <a:off x="4467225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24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4000500" y="6096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44,114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</xdr:col>
      <xdr:colOff>495300</xdr:colOff>
      <xdr:row>32</xdr:row>
      <xdr:rowOff>0</xdr:rowOff>
    </xdr:from>
    <xdr:to>
      <xdr:col>20</xdr:col>
      <xdr:colOff>495300</xdr:colOff>
      <xdr:row>37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7467600" y="7924800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152400</xdr:rowOff>
    </xdr:from>
    <xdr:to>
      <xdr:col>21</xdr:col>
      <xdr:colOff>266700</xdr:colOff>
      <xdr:row>32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14897100" y="7848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31</xdr:row>
      <xdr:rowOff>152400</xdr:rowOff>
    </xdr:to>
    <xdr:sp>
      <xdr:nvSpPr>
        <xdr:cNvPr id="51" name="Line 59"/>
        <xdr:cNvSpPr>
          <a:spLocks/>
        </xdr:cNvSpPr>
      </xdr:nvSpPr>
      <xdr:spPr>
        <a:xfrm flipV="1">
          <a:off x="15640050" y="7810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2" name="Line 61"/>
        <xdr:cNvSpPr>
          <a:spLocks/>
        </xdr:cNvSpPr>
      </xdr:nvSpPr>
      <xdr:spPr>
        <a:xfrm flipV="1">
          <a:off x="23069550" y="8496300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29</xdr:col>
      <xdr:colOff>266700</xdr:colOff>
      <xdr:row>34</xdr:row>
      <xdr:rowOff>0</xdr:rowOff>
    </xdr:to>
    <xdr:sp>
      <xdr:nvSpPr>
        <xdr:cNvPr id="53" name="Line 63"/>
        <xdr:cNvSpPr>
          <a:spLocks/>
        </xdr:cNvSpPr>
      </xdr:nvSpPr>
      <xdr:spPr>
        <a:xfrm>
          <a:off x="17868900" y="78105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54" name="Line 65"/>
        <xdr:cNvSpPr>
          <a:spLocks/>
        </xdr:cNvSpPr>
      </xdr:nvSpPr>
      <xdr:spPr>
        <a:xfrm>
          <a:off x="215836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55" name="Line 66"/>
        <xdr:cNvSpPr>
          <a:spLocks/>
        </xdr:cNvSpPr>
      </xdr:nvSpPr>
      <xdr:spPr>
        <a:xfrm flipV="1">
          <a:off x="16383000" y="78105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44</xdr:col>
      <xdr:colOff>200025</xdr:colOff>
      <xdr:row>37</xdr:row>
      <xdr:rowOff>114300</xdr:rowOff>
    </xdr:to>
    <xdr:sp>
      <xdr:nvSpPr>
        <xdr:cNvPr id="56" name="Line 69"/>
        <xdr:cNvSpPr>
          <a:spLocks/>
        </xdr:cNvSpPr>
      </xdr:nvSpPr>
      <xdr:spPr>
        <a:xfrm flipV="1">
          <a:off x="30499050" y="9182100"/>
          <a:ext cx="208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11</xdr:col>
      <xdr:colOff>266700</xdr:colOff>
      <xdr:row>39</xdr:row>
      <xdr:rowOff>114300</xdr:rowOff>
    </xdr:to>
    <xdr:sp>
      <xdr:nvSpPr>
        <xdr:cNvPr id="57" name="Line 117"/>
        <xdr:cNvSpPr>
          <a:spLocks/>
        </xdr:cNvSpPr>
      </xdr:nvSpPr>
      <xdr:spPr>
        <a:xfrm flipV="1">
          <a:off x="5238750" y="89535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0</xdr:rowOff>
    </xdr:from>
    <xdr:to>
      <xdr:col>10</xdr:col>
      <xdr:colOff>495300</xdr:colOff>
      <xdr:row>37</xdr:row>
      <xdr:rowOff>76200</xdr:rowOff>
    </xdr:to>
    <xdr:sp>
      <xdr:nvSpPr>
        <xdr:cNvPr id="58" name="Line 118"/>
        <xdr:cNvSpPr>
          <a:spLocks/>
        </xdr:cNvSpPr>
      </xdr:nvSpPr>
      <xdr:spPr>
        <a:xfrm flipV="1">
          <a:off x="6724650" y="906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114300</xdr:rowOff>
    </xdr:from>
    <xdr:to>
      <xdr:col>39</xdr:col>
      <xdr:colOff>266700</xdr:colOff>
      <xdr:row>37</xdr:row>
      <xdr:rowOff>0</xdr:rowOff>
    </xdr:to>
    <xdr:sp>
      <xdr:nvSpPr>
        <xdr:cNvPr id="59" name="Line 119"/>
        <xdr:cNvSpPr>
          <a:spLocks/>
        </xdr:cNvSpPr>
      </xdr:nvSpPr>
      <xdr:spPr>
        <a:xfrm>
          <a:off x="28270200" y="8953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76200</xdr:rowOff>
    </xdr:from>
    <xdr:to>
      <xdr:col>41</xdr:col>
      <xdr:colOff>266700</xdr:colOff>
      <xdr:row>37</xdr:row>
      <xdr:rowOff>114300</xdr:rowOff>
    </xdr:to>
    <xdr:sp>
      <xdr:nvSpPr>
        <xdr:cNvPr id="60" name="Line 121"/>
        <xdr:cNvSpPr>
          <a:spLocks/>
        </xdr:cNvSpPr>
      </xdr:nvSpPr>
      <xdr:spPr>
        <a:xfrm>
          <a:off x="29756100" y="914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61" name="Line 123"/>
        <xdr:cNvSpPr>
          <a:spLocks/>
        </xdr:cNvSpPr>
      </xdr:nvSpPr>
      <xdr:spPr>
        <a:xfrm flipV="1">
          <a:off x="33099375" y="8496300"/>
          <a:ext cx="12544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35</xdr:col>
      <xdr:colOff>247650</xdr:colOff>
      <xdr:row>34</xdr:row>
      <xdr:rowOff>114300</xdr:rowOff>
    </xdr:from>
    <xdr:to>
      <xdr:col>38</xdr:col>
      <xdr:colOff>495300</xdr:colOff>
      <xdr:row>36</xdr:row>
      <xdr:rowOff>114300</xdr:rowOff>
    </xdr:to>
    <xdr:sp>
      <xdr:nvSpPr>
        <xdr:cNvPr id="63" name="Line 218"/>
        <xdr:cNvSpPr>
          <a:spLocks/>
        </xdr:cNvSpPr>
      </xdr:nvSpPr>
      <xdr:spPr>
        <a:xfrm>
          <a:off x="26022300" y="84963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26</xdr:row>
      <xdr:rowOff>0</xdr:rowOff>
    </xdr:from>
    <xdr:to>
      <xdr:col>70</xdr:col>
      <xdr:colOff>0</xdr:colOff>
      <xdr:row>32</xdr:row>
      <xdr:rowOff>0</xdr:rowOff>
    </xdr:to>
    <xdr:sp>
      <xdr:nvSpPr>
        <xdr:cNvPr id="64" name="Line 270"/>
        <xdr:cNvSpPr>
          <a:spLocks/>
        </xdr:cNvSpPr>
      </xdr:nvSpPr>
      <xdr:spPr>
        <a:xfrm>
          <a:off x="51854100" y="65532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24</xdr:row>
      <xdr:rowOff>0</xdr:rowOff>
    </xdr:from>
    <xdr:ext cx="1028700" cy="457200"/>
    <xdr:sp>
      <xdr:nvSpPr>
        <xdr:cNvPr id="65" name="text 774"/>
        <xdr:cNvSpPr txBox="1">
          <a:spLocks noChangeArrowheads="1"/>
        </xdr:cNvSpPr>
      </xdr:nvSpPr>
      <xdr:spPr>
        <a:xfrm>
          <a:off x="51339750" y="6096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43,491</a:t>
          </a:r>
        </a:p>
      </xdr:txBody>
    </xdr:sp>
    <xdr:clientData/>
  </xdr:oneCellAnchor>
  <xdr:twoCellAnchor>
    <xdr:from>
      <xdr:col>48</xdr:col>
      <xdr:colOff>895350</xdr:colOff>
      <xdr:row>29</xdr:row>
      <xdr:rowOff>76200</xdr:rowOff>
    </xdr:from>
    <xdr:to>
      <xdr:col>52</xdr:col>
      <xdr:colOff>161925</xdr:colOff>
      <xdr:row>30</xdr:row>
      <xdr:rowOff>152400</xdr:rowOff>
    </xdr:to>
    <xdr:grpSp>
      <xdr:nvGrpSpPr>
        <xdr:cNvPr id="66" name="Group 312"/>
        <xdr:cNvGrpSpPr>
          <a:grpSpLocks/>
        </xdr:cNvGrpSpPr>
      </xdr:nvGrpSpPr>
      <xdr:grpSpPr>
        <a:xfrm>
          <a:off x="36404550" y="7315200"/>
          <a:ext cx="2238375" cy="304800"/>
          <a:chOff x="114" y="180"/>
          <a:chExt cx="540" cy="40"/>
        </a:xfrm>
        <a:solidFill>
          <a:srgbClr val="FFFFFF"/>
        </a:solidFill>
      </xdr:grpSpPr>
      <xdr:sp>
        <xdr:nvSpPr>
          <xdr:cNvPr id="67" name="Rectangle 31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1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1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1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1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133350</xdr:colOff>
      <xdr:row>23</xdr:row>
      <xdr:rowOff>76200</xdr:rowOff>
    </xdr:from>
    <xdr:to>
      <xdr:col>52</xdr:col>
      <xdr:colOff>161925</xdr:colOff>
      <xdr:row>24</xdr:row>
      <xdr:rowOff>152400</xdr:rowOff>
    </xdr:to>
    <xdr:grpSp>
      <xdr:nvGrpSpPr>
        <xdr:cNvPr id="74" name="Group 341"/>
        <xdr:cNvGrpSpPr>
          <a:grpSpLocks/>
        </xdr:cNvGrpSpPr>
      </xdr:nvGrpSpPr>
      <xdr:grpSpPr>
        <a:xfrm>
          <a:off x="30365700" y="5943600"/>
          <a:ext cx="8277225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3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26</xdr:row>
      <xdr:rowOff>76200</xdr:rowOff>
    </xdr:from>
    <xdr:to>
      <xdr:col>57</xdr:col>
      <xdr:colOff>247650</xdr:colOff>
      <xdr:row>27</xdr:row>
      <xdr:rowOff>152400</xdr:rowOff>
    </xdr:to>
    <xdr:grpSp>
      <xdr:nvGrpSpPr>
        <xdr:cNvPr id="84" name="Group 351"/>
        <xdr:cNvGrpSpPr>
          <a:grpSpLocks/>
        </xdr:cNvGrpSpPr>
      </xdr:nvGrpSpPr>
      <xdr:grpSpPr>
        <a:xfrm>
          <a:off x="32785050" y="662940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35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5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94" name="text 6"/>
        <xdr:cNvSpPr txBox="1">
          <a:spLocks noChangeArrowheads="1"/>
        </xdr:cNvSpPr>
      </xdr:nvSpPr>
      <xdr:spPr>
        <a:xfrm>
          <a:off x="514350" y="108966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48367950" y="108966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96" name="Group 377"/>
        <xdr:cNvGrpSpPr>
          <a:grpSpLocks noChangeAspect="1"/>
        </xdr:cNvGrpSpPr>
      </xdr:nvGrpSpPr>
      <xdr:grpSpPr>
        <a:xfrm>
          <a:off x="132588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114300</xdr:rowOff>
    </xdr:from>
    <xdr:to>
      <xdr:col>24</xdr:col>
      <xdr:colOff>495300</xdr:colOff>
      <xdr:row>32</xdr:row>
      <xdr:rowOff>0</xdr:rowOff>
    </xdr:to>
    <xdr:sp>
      <xdr:nvSpPr>
        <xdr:cNvPr id="99" name="Line 380"/>
        <xdr:cNvSpPr>
          <a:spLocks noChangeAspect="1"/>
        </xdr:cNvSpPr>
      </xdr:nvSpPr>
      <xdr:spPr>
        <a:xfrm>
          <a:off x="17868900" y="78105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32</xdr:row>
      <xdr:rowOff>0</xdr:rowOff>
    </xdr:from>
    <xdr:to>
      <xdr:col>24</xdr:col>
      <xdr:colOff>666750</xdr:colOff>
      <xdr:row>33</xdr:row>
      <xdr:rowOff>0</xdr:rowOff>
    </xdr:to>
    <xdr:sp>
      <xdr:nvSpPr>
        <xdr:cNvPr id="100" name="Rectangle 381"/>
        <xdr:cNvSpPr>
          <a:spLocks noChangeAspect="1"/>
        </xdr:cNvSpPr>
      </xdr:nvSpPr>
      <xdr:spPr>
        <a:xfrm>
          <a:off x="17687925" y="7924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26</xdr:row>
      <xdr:rowOff>0</xdr:rowOff>
    </xdr:from>
    <xdr:to>
      <xdr:col>21</xdr:col>
      <xdr:colOff>285750</xdr:colOff>
      <xdr:row>27</xdr:row>
      <xdr:rowOff>0</xdr:rowOff>
    </xdr:to>
    <xdr:grpSp>
      <xdr:nvGrpSpPr>
        <xdr:cNvPr id="101" name="Group 385"/>
        <xdr:cNvGrpSpPr>
          <a:grpSpLocks/>
        </xdr:cNvGrpSpPr>
      </xdr:nvGrpSpPr>
      <xdr:grpSpPr>
        <a:xfrm>
          <a:off x="15611475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" name="Rectangle 3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105" name="Line 389"/>
        <xdr:cNvSpPr>
          <a:spLocks/>
        </xdr:cNvSpPr>
      </xdr:nvSpPr>
      <xdr:spPr>
        <a:xfrm>
          <a:off x="22326600" y="845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9525</xdr:rowOff>
    </xdr:from>
    <xdr:to>
      <xdr:col>24</xdr:col>
      <xdr:colOff>533400</xdr:colOff>
      <xdr:row>30</xdr:row>
      <xdr:rowOff>9525</xdr:rowOff>
    </xdr:to>
    <xdr:grpSp>
      <xdr:nvGrpSpPr>
        <xdr:cNvPr id="106" name="Group 390"/>
        <xdr:cNvGrpSpPr>
          <a:grpSpLocks/>
        </xdr:cNvGrpSpPr>
      </xdr:nvGrpSpPr>
      <xdr:grpSpPr>
        <a:xfrm>
          <a:off x="1786890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32</xdr:row>
      <xdr:rowOff>0</xdr:rowOff>
    </xdr:from>
    <xdr:to>
      <xdr:col>29</xdr:col>
      <xdr:colOff>285750</xdr:colOff>
      <xdr:row>33</xdr:row>
      <xdr:rowOff>0</xdr:rowOff>
    </xdr:to>
    <xdr:grpSp>
      <xdr:nvGrpSpPr>
        <xdr:cNvPr id="110" name="Group 394"/>
        <xdr:cNvGrpSpPr>
          <a:grpSpLocks/>
        </xdr:cNvGrpSpPr>
      </xdr:nvGrpSpPr>
      <xdr:grpSpPr>
        <a:xfrm>
          <a:off x="2155507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34</xdr:row>
      <xdr:rowOff>114300</xdr:rowOff>
    </xdr:from>
    <xdr:to>
      <xdr:col>29</xdr:col>
      <xdr:colOff>438150</xdr:colOff>
      <xdr:row>35</xdr:row>
      <xdr:rowOff>0</xdr:rowOff>
    </xdr:to>
    <xdr:sp>
      <xdr:nvSpPr>
        <xdr:cNvPr id="114" name="kreslení 427"/>
        <xdr:cNvSpPr>
          <a:spLocks/>
        </xdr:cNvSpPr>
      </xdr:nvSpPr>
      <xdr:spPr>
        <a:xfrm>
          <a:off x="21402675" y="84963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33</xdr:row>
      <xdr:rowOff>47625</xdr:rowOff>
    </xdr:from>
    <xdr:to>
      <xdr:col>19</xdr:col>
      <xdr:colOff>438150</xdr:colOff>
      <xdr:row>33</xdr:row>
      <xdr:rowOff>161925</xdr:rowOff>
    </xdr:to>
    <xdr:sp>
      <xdr:nvSpPr>
        <xdr:cNvPr id="115" name="kreslení 417"/>
        <xdr:cNvSpPr>
          <a:spLocks/>
        </xdr:cNvSpPr>
      </xdr:nvSpPr>
      <xdr:spPr>
        <a:xfrm>
          <a:off x="13973175" y="82010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34</xdr:row>
      <xdr:rowOff>9525</xdr:rowOff>
    </xdr:from>
    <xdr:to>
      <xdr:col>21</xdr:col>
      <xdr:colOff>485775</xdr:colOff>
      <xdr:row>35</xdr:row>
      <xdr:rowOff>0</xdr:rowOff>
    </xdr:to>
    <xdr:grpSp>
      <xdr:nvGrpSpPr>
        <xdr:cNvPr id="116" name="Group 406"/>
        <xdr:cNvGrpSpPr>
          <a:grpSpLocks/>
        </xdr:cNvGrpSpPr>
      </xdr:nvGrpSpPr>
      <xdr:grpSpPr>
        <a:xfrm>
          <a:off x="154209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7" name="Oval 4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4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34</xdr:row>
      <xdr:rowOff>9525</xdr:rowOff>
    </xdr:from>
    <xdr:to>
      <xdr:col>27</xdr:col>
      <xdr:colOff>485775</xdr:colOff>
      <xdr:row>35</xdr:row>
      <xdr:rowOff>0</xdr:rowOff>
    </xdr:to>
    <xdr:grpSp>
      <xdr:nvGrpSpPr>
        <xdr:cNvPr id="121" name="Group 411"/>
        <xdr:cNvGrpSpPr>
          <a:grpSpLocks/>
        </xdr:cNvGrpSpPr>
      </xdr:nvGrpSpPr>
      <xdr:grpSpPr>
        <a:xfrm>
          <a:off x="198786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2" name="Oval 4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4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409575</xdr:colOff>
      <xdr:row>36</xdr:row>
      <xdr:rowOff>28575</xdr:rowOff>
    </xdr:to>
    <xdr:grpSp>
      <xdr:nvGrpSpPr>
        <xdr:cNvPr id="126" name="Group 423"/>
        <xdr:cNvGrpSpPr>
          <a:grpSpLocks/>
        </xdr:cNvGrpSpPr>
      </xdr:nvGrpSpPr>
      <xdr:grpSpPr>
        <a:xfrm>
          <a:off x="258699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4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37</xdr:row>
      <xdr:rowOff>0</xdr:rowOff>
    </xdr:from>
    <xdr:to>
      <xdr:col>40</xdr:col>
      <xdr:colOff>495300</xdr:colOff>
      <xdr:row>37</xdr:row>
      <xdr:rowOff>76200</xdr:rowOff>
    </xdr:to>
    <xdr:sp>
      <xdr:nvSpPr>
        <xdr:cNvPr id="129" name="Line 427"/>
        <xdr:cNvSpPr>
          <a:spLocks/>
        </xdr:cNvSpPr>
      </xdr:nvSpPr>
      <xdr:spPr>
        <a:xfrm>
          <a:off x="29013150" y="906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37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30975300" y="906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</xdr:col>
      <xdr:colOff>495300</xdr:colOff>
      <xdr:row>37</xdr:row>
      <xdr:rowOff>76200</xdr:rowOff>
    </xdr:from>
    <xdr:to>
      <xdr:col>9</xdr:col>
      <xdr:colOff>266700</xdr:colOff>
      <xdr:row>37</xdr:row>
      <xdr:rowOff>114300</xdr:rowOff>
    </xdr:to>
    <xdr:sp>
      <xdr:nvSpPr>
        <xdr:cNvPr id="131" name="Line 429"/>
        <xdr:cNvSpPr>
          <a:spLocks/>
        </xdr:cNvSpPr>
      </xdr:nvSpPr>
      <xdr:spPr>
        <a:xfrm flipV="1">
          <a:off x="5981700" y="914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22</xdr:row>
      <xdr:rowOff>114300</xdr:rowOff>
    </xdr:from>
    <xdr:to>
      <xdr:col>24</xdr:col>
      <xdr:colOff>495300</xdr:colOff>
      <xdr:row>22</xdr:row>
      <xdr:rowOff>114300</xdr:rowOff>
    </xdr:to>
    <xdr:sp>
      <xdr:nvSpPr>
        <xdr:cNvPr id="132" name="Line 431"/>
        <xdr:cNvSpPr>
          <a:spLocks/>
        </xdr:cNvSpPr>
      </xdr:nvSpPr>
      <xdr:spPr>
        <a:xfrm flipV="1">
          <a:off x="12353925" y="5753100"/>
          <a:ext cx="551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8</xdr:col>
      <xdr:colOff>495300</xdr:colOff>
      <xdr:row>37</xdr:row>
      <xdr:rowOff>114300</xdr:rowOff>
    </xdr:to>
    <xdr:sp>
      <xdr:nvSpPr>
        <xdr:cNvPr id="133" name="Line 433"/>
        <xdr:cNvSpPr>
          <a:spLocks/>
        </xdr:cNvSpPr>
      </xdr:nvSpPr>
      <xdr:spPr>
        <a:xfrm flipV="1">
          <a:off x="5238750" y="91821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134" name="Group 440"/>
        <xdr:cNvGrpSpPr>
          <a:grpSpLocks noChangeAspect="1"/>
        </xdr:cNvGrpSpPr>
      </xdr:nvGrpSpPr>
      <xdr:grpSpPr>
        <a:xfrm>
          <a:off x="544163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4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31</xdr:row>
      <xdr:rowOff>0</xdr:rowOff>
    </xdr:from>
    <xdr:to>
      <xdr:col>68</xdr:col>
      <xdr:colOff>495300</xdr:colOff>
      <xdr:row>31</xdr:row>
      <xdr:rowOff>95250</xdr:rowOff>
    </xdr:to>
    <xdr:sp>
      <xdr:nvSpPr>
        <xdr:cNvPr id="137" name="Line 447"/>
        <xdr:cNvSpPr>
          <a:spLocks noChangeAspect="1"/>
        </xdr:cNvSpPr>
      </xdr:nvSpPr>
      <xdr:spPr>
        <a:xfrm flipH="1">
          <a:off x="50863500" y="7696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31</xdr:row>
      <xdr:rowOff>95250</xdr:rowOff>
    </xdr:from>
    <xdr:to>
      <xdr:col>68</xdr:col>
      <xdr:colOff>647700</xdr:colOff>
      <xdr:row>32</xdr:row>
      <xdr:rowOff>133350</xdr:rowOff>
    </xdr:to>
    <xdr:sp>
      <xdr:nvSpPr>
        <xdr:cNvPr id="138" name="Oval 448"/>
        <xdr:cNvSpPr>
          <a:spLocks noChangeAspect="1"/>
        </xdr:cNvSpPr>
      </xdr:nvSpPr>
      <xdr:spPr>
        <a:xfrm>
          <a:off x="50711100" y="7791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26</xdr:row>
      <xdr:rowOff>219075</xdr:rowOff>
    </xdr:from>
    <xdr:to>
      <xdr:col>63</xdr:col>
      <xdr:colOff>419100</xdr:colOff>
      <xdr:row>28</xdr:row>
      <xdr:rowOff>114300</xdr:rowOff>
    </xdr:to>
    <xdr:grpSp>
      <xdr:nvGrpSpPr>
        <xdr:cNvPr id="139" name="Group 452"/>
        <xdr:cNvGrpSpPr>
          <a:grpSpLocks noChangeAspect="1"/>
        </xdr:cNvGrpSpPr>
      </xdr:nvGrpSpPr>
      <xdr:grpSpPr>
        <a:xfrm>
          <a:off x="469868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4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142" name="Group 455"/>
        <xdr:cNvGrpSpPr>
          <a:grpSpLocks noChangeAspect="1"/>
        </xdr:cNvGrpSpPr>
      </xdr:nvGrpSpPr>
      <xdr:grpSpPr>
        <a:xfrm>
          <a:off x="447675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25</xdr:row>
      <xdr:rowOff>152400</xdr:rowOff>
    </xdr:from>
    <xdr:to>
      <xdr:col>59</xdr:col>
      <xdr:colOff>247650</xdr:colOff>
      <xdr:row>26</xdr:row>
      <xdr:rowOff>0</xdr:rowOff>
    </xdr:to>
    <xdr:sp>
      <xdr:nvSpPr>
        <xdr:cNvPr id="145" name="Line 458"/>
        <xdr:cNvSpPr>
          <a:spLocks/>
        </xdr:cNvSpPr>
      </xdr:nvSpPr>
      <xdr:spPr>
        <a:xfrm flipH="1" flipV="1">
          <a:off x="434149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146" name="Line 459"/>
        <xdr:cNvSpPr>
          <a:spLocks/>
        </xdr:cNvSpPr>
      </xdr:nvSpPr>
      <xdr:spPr>
        <a:xfrm>
          <a:off x="41929050" y="5867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142875</xdr:rowOff>
    </xdr:from>
    <xdr:to>
      <xdr:col>58</xdr:col>
      <xdr:colOff>476250</xdr:colOff>
      <xdr:row>24</xdr:row>
      <xdr:rowOff>114300</xdr:rowOff>
    </xdr:to>
    <xdr:sp>
      <xdr:nvSpPr>
        <xdr:cNvPr id="147" name="Line 460"/>
        <xdr:cNvSpPr>
          <a:spLocks/>
        </xdr:cNvSpPr>
      </xdr:nvSpPr>
      <xdr:spPr>
        <a:xfrm>
          <a:off x="42672000" y="6010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228600</xdr:colOff>
      <xdr:row>32</xdr:row>
      <xdr:rowOff>0</xdr:rowOff>
    </xdr:from>
    <xdr:to>
      <xdr:col>63</xdr:col>
      <xdr:colOff>276225</xdr:colOff>
      <xdr:row>33</xdr:row>
      <xdr:rowOff>0</xdr:rowOff>
    </xdr:to>
    <xdr:grpSp>
      <xdr:nvGrpSpPr>
        <xdr:cNvPr id="148" name="Group 471"/>
        <xdr:cNvGrpSpPr>
          <a:grpSpLocks/>
        </xdr:cNvGrpSpPr>
      </xdr:nvGrpSpPr>
      <xdr:grpSpPr>
        <a:xfrm>
          <a:off x="47110650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" name="Rectangle 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27</xdr:row>
      <xdr:rowOff>0</xdr:rowOff>
    </xdr:from>
    <xdr:to>
      <xdr:col>58</xdr:col>
      <xdr:colOff>47625</xdr:colOff>
      <xdr:row>28</xdr:row>
      <xdr:rowOff>0</xdr:rowOff>
    </xdr:to>
    <xdr:grpSp>
      <xdr:nvGrpSpPr>
        <xdr:cNvPr id="152" name="Group 475"/>
        <xdr:cNvGrpSpPr>
          <a:grpSpLocks/>
        </xdr:cNvGrpSpPr>
      </xdr:nvGrpSpPr>
      <xdr:grpSpPr>
        <a:xfrm>
          <a:off x="42938700" y="678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24</xdr:row>
      <xdr:rowOff>0</xdr:rowOff>
    </xdr:from>
    <xdr:to>
      <xdr:col>54</xdr:col>
      <xdr:colOff>504825</xdr:colOff>
      <xdr:row>25</xdr:row>
      <xdr:rowOff>0</xdr:rowOff>
    </xdr:to>
    <xdr:grpSp>
      <xdr:nvGrpSpPr>
        <xdr:cNvPr id="156" name="Group 479"/>
        <xdr:cNvGrpSpPr>
          <a:grpSpLocks/>
        </xdr:cNvGrpSpPr>
      </xdr:nvGrpSpPr>
      <xdr:grpSpPr>
        <a:xfrm>
          <a:off x="40424100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7" name="Rectangle 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34</xdr:row>
      <xdr:rowOff>114300</xdr:rowOff>
    </xdr:from>
    <xdr:to>
      <xdr:col>63</xdr:col>
      <xdr:colOff>438150</xdr:colOff>
      <xdr:row>35</xdr:row>
      <xdr:rowOff>0</xdr:rowOff>
    </xdr:to>
    <xdr:sp>
      <xdr:nvSpPr>
        <xdr:cNvPr id="160" name="kreslení 417"/>
        <xdr:cNvSpPr>
          <a:spLocks/>
        </xdr:cNvSpPr>
      </xdr:nvSpPr>
      <xdr:spPr>
        <a:xfrm>
          <a:off x="46967775" y="8496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21</xdr:row>
      <xdr:rowOff>57150</xdr:rowOff>
    </xdr:from>
    <xdr:to>
      <xdr:col>54</xdr:col>
      <xdr:colOff>657225</xdr:colOff>
      <xdr:row>21</xdr:row>
      <xdr:rowOff>190500</xdr:rowOff>
    </xdr:to>
    <xdr:sp>
      <xdr:nvSpPr>
        <xdr:cNvPr id="161" name="kreslení 12"/>
        <xdr:cNvSpPr>
          <a:spLocks/>
        </xdr:cNvSpPr>
      </xdr:nvSpPr>
      <xdr:spPr>
        <a:xfrm>
          <a:off x="40271700" y="5467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</xdr:colOff>
      <xdr:row>19</xdr:row>
      <xdr:rowOff>9525</xdr:rowOff>
    </xdr:from>
    <xdr:to>
      <xdr:col>53</xdr:col>
      <xdr:colOff>466725</xdr:colOff>
      <xdr:row>20</xdr:row>
      <xdr:rowOff>0</xdr:rowOff>
    </xdr:to>
    <xdr:grpSp>
      <xdr:nvGrpSpPr>
        <xdr:cNvPr id="162" name="Group 488"/>
        <xdr:cNvGrpSpPr>
          <a:grpSpLocks/>
        </xdr:cNvGrpSpPr>
      </xdr:nvGrpSpPr>
      <xdr:grpSpPr>
        <a:xfrm>
          <a:off x="39481125" y="4962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3" name="Line 4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66" name="Line 539"/>
        <xdr:cNvSpPr>
          <a:spLocks/>
        </xdr:cNvSpPr>
      </xdr:nvSpPr>
      <xdr:spPr>
        <a:xfrm flipH="1">
          <a:off x="40928925" y="11639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9525</xdr:rowOff>
    </xdr:from>
    <xdr:to>
      <xdr:col>56</xdr:col>
      <xdr:colOff>9525</xdr:colOff>
      <xdr:row>48</xdr:row>
      <xdr:rowOff>9525</xdr:rowOff>
    </xdr:to>
    <xdr:sp>
      <xdr:nvSpPr>
        <xdr:cNvPr id="167" name="Line 540"/>
        <xdr:cNvSpPr>
          <a:spLocks/>
        </xdr:cNvSpPr>
      </xdr:nvSpPr>
      <xdr:spPr>
        <a:xfrm flipH="1">
          <a:off x="40928925" y="11630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19050</xdr:rowOff>
    </xdr:from>
    <xdr:to>
      <xdr:col>56</xdr:col>
      <xdr:colOff>504825</xdr:colOff>
      <xdr:row>48</xdr:row>
      <xdr:rowOff>19050</xdr:rowOff>
    </xdr:to>
    <xdr:sp>
      <xdr:nvSpPr>
        <xdr:cNvPr id="168" name="Line 541"/>
        <xdr:cNvSpPr>
          <a:spLocks/>
        </xdr:cNvSpPr>
      </xdr:nvSpPr>
      <xdr:spPr>
        <a:xfrm flipH="1">
          <a:off x="41452800" y="11639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9525</xdr:rowOff>
    </xdr:from>
    <xdr:to>
      <xdr:col>57</xdr:col>
      <xdr:colOff>9525</xdr:colOff>
      <xdr:row>48</xdr:row>
      <xdr:rowOff>9525</xdr:rowOff>
    </xdr:to>
    <xdr:sp>
      <xdr:nvSpPr>
        <xdr:cNvPr id="169" name="Line 542"/>
        <xdr:cNvSpPr>
          <a:spLocks/>
        </xdr:cNvSpPr>
      </xdr:nvSpPr>
      <xdr:spPr>
        <a:xfrm flipH="1">
          <a:off x="41452800" y="11630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70" name="Line 543"/>
        <xdr:cNvSpPr>
          <a:spLocks/>
        </xdr:cNvSpPr>
      </xdr:nvSpPr>
      <xdr:spPr>
        <a:xfrm flipH="1">
          <a:off x="40928925" y="11639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171" name="Oval 544"/>
        <xdr:cNvSpPr>
          <a:spLocks noChangeAspect="1"/>
        </xdr:cNvSpPr>
      </xdr:nvSpPr>
      <xdr:spPr>
        <a:xfrm>
          <a:off x="32708850" y="146685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73</xdr:col>
      <xdr:colOff>190500</xdr:colOff>
      <xdr:row>26</xdr:row>
      <xdr:rowOff>57150</xdr:rowOff>
    </xdr:from>
    <xdr:to>
      <xdr:col>73</xdr:col>
      <xdr:colOff>485775</xdr:colOff>
      <xdr:row>26</xdr:row>
      <xdr:rowOff>171450</xdr:rowOff>
    </xdr:to>
    <xdr:grpSp>
      <xdr:nvGrpSpPr>
        <xdr:cNvPr id="172" name="Group 545"/>
        <xdr:cNvGrpSpPr>
          <a:grpSpLocks noChangeAspect="1"/>
        </xdr:cNvGrpSpPr>
      </xdr:nvGrpSpPr>
      <xdr:grpSpPr>
        <a:xfrm>
          <a:off x="5450205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3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76" name="Group 549"/>
        <xdr:cNvGrpSpPr>
          <a:grpSpLocks noChangeAspect="1"/>
        </xdr:cNvGrpSpPr>
      </xdr:nvGrpSpPr>
      <xdr:grpSpPr>
        <a:xfrm>
          <a:off x="62855475" y="683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7" name="Line 5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25</xdr:row>
      <xdr:rowOff>57150</xdr:rowOff>
    </xdr:from>
    <xdr:to>
      <xdr:col>16</xdr:col>
      <xdr:colOff>438150</xdr:colOff>
      <xdr:row>25</xdr:row>
      <xdr:rowOff>171450</xdr:rowOff>
    </xdr:to>
    <xdr:grpSp>
      <xdr:nvGrpSpPr>
        <xdr:cNvPr id="184" name="Group 557"/>
        <xdr:cNvGrpSpPr>
          <a:grpSpLocks noChangeAspect="1"/>
        </xdr:cNvGrpSpPr>
      </xdr:nvGrpSpPr>
      <xdr:grpSpPr>
        <a:xfrm>
          <a:off x="11039475" y="6381750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85" name="Line 558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59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60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61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62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63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564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565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29</xdr:row>
      <xdr:rowOff>57150</xdr:rowOff>
    </xdr:from>
    <xdr:to>
      <xdr:col>15</xdr:col>
      <xdr:colOff>342900</xdr:colOff>
      <xdr:row>29</xdr:row>
      <xdr:rowOff>171450</xdr:rowOff>
    </xdr:to>
    <xdr:grpSp>
      <xdr:nvGrpSpPr>
        <xdr:cNvPr id="193" name="Group 566"/>
        <xdr:cNvGrpSpPr>
          <a:grpSpLocks noChangeAspect="1"/>
        </xdr:cNvGrpSpPr>
      </xdr:nvGrpSpPr>
      <xdr:grpSpPr>
        <a:xfrm>
          <a:off x="1096327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97" name="Group 570"/>
        <xdr:cNvGrpSpPr>
          <a:grpSpLocks noChangeAspect="1"/>
        </xdr:cNvGrpSpPr>
      </xdr:nvGrpSpPr>
      <xdr:grpSpPr>
        <a:xfrm>
          <a:off x="2057400" y="7296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8" name="Line 5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190500</xdr:colOff>
      <xdr:row>27</xdr:row>
      <xdr:rowOff>57150</xdr:rowOff>
    </xdr:from>
    <xdr:to>
      <xdr:col>7</xdr:col>
      <xdr:colOff>485775</xdr:colOff>
      <xdr:row>27</xdr:row>
      <xdr:rowOff>171450</xdr:rowOff>
    </xdr:to>
    <xdr:grpSp>
      <xdr:nvGrpSpPr>
        <xdr:cNvPr id="205" name="Group 578"/>
        <xdr:cNvGrpSpPr>
          <a:grpSpLocks noChangeAspect="1"/>
        </xdr:cNvGrpSpPr>
      </xdr:nvGrpSpPr>
      <xdr:grpSpPr>
        <a:xfrm>
          <a:off x="5162550" y="683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6" name="Oval 5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68</xdr:col>
      <xdr:colOff>876300</xdr:colOff>
      <xdr:row>33</xdr:row>
      <xdr:rowOff>171450</xdr:rowOff>
    </xdr:to>
    <xdr:grpSp>
      <xdr:nvGrpSpPr>
        <xdr:cNvPr id="209" name="Group 582"/>
        <xdr:cNvGrpSpPr>
          <a:grpSpLocks noChangeAspect="1"/>
        </xdr:cNvGrpSpPr>
      </xdr:nvGrpSpPr>
      <xdr:grpSpPr>
        <a:xfrm>
          <a:off x="50415825" y="821055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210" name="Rectangle 583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584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585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86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87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88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9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90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21</xdr:row>
      <xdr:rowOff>0</xdr:rowOff>
    </xdr:from>
    <xdr:to>
      <xdr:col>24</xdr:col>
      <xdr:colOff>495300</xdr:colOff>
      <xdr:row>22</xdr:row>
      <xdr:rowOff>0</xdr:rowOff>
    </xdr:to>
    <xdr:sp>
      <xdr:nvSpPr>
        <xdr:cNvPr id="218" name="Line 591"/>
        <xdr:cNvSpPr>
          <a:spLocks/>
        </xdr:cNvSpPr>
      </xdr:nvSpPr>
      <xdr:spPr>
        <a:xfrm>
          <a:off x="17868900" y="5410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219" name="Group 594"/>
        <xdr:cNvGrpSpPr>
          <a:grpSpLocks noChangeAspect="1"/>
        </xdr:cNvGrpSpPr>
      </xdr:nvGrpSpPr>
      <xdr:grpSpPr>
        <a:xfrm>
          <a:off x="110204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85" customWidth="1"/>
    <col min="2" max="2" width="11.25390625" style="266" customWidth="1"/>
    <col min="3" max="18" width="11.25390625" style="186" customWidth="1"/>
    <col min="19" max="19" width="4.75390625" style="185" customWidth="1"/>
    <col min="20" max="20" width="1.75390625" style="185" customWidth="1"/>
    <col min="21" max="16384" width="9.125" style="186" customWidth="1"/>
  </cols>
  <sheetData>
    <row r="1" spans="1:20" s="184" customFormat="1" ht="9.75" customHeight="1">
      <c r="A1" s="181"/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S1" s="181"/>
      <c r="T1" s="181"/>
    </row>
    <row r="2" spans="2:18" ht="36" customHeight="1">
      <c r="B2" s="186"/>
      <c r="D2" s="187"/>
      <c r="E2" s="187"/>
      <c r="F2" s="187"/>
      <c r="G2" s="187"/>
      <c r="H2" s="187"/>
      <c r="I2" s="187"/>
      <c r="J2" s="187"/>
      <c r="K2" s="187"/>
      <c r="L2" s="187"/>
      <c r="R2" s="188"/>
    </row>
    <row r="3" spans="2:12" s="185" customFormat="1" ht="18" customHeight="1">
      <c r="B3" s="189"/>
      <c r="C3" s="189"/>
      <c r="D3" s="189"/>
      <c r="J3" s="190"/>
      <c r="K3" s="189"/>
      <c r="L3" s="189"/>
    </row>
    <row r="4" spans="1:22" s="198" customFormat="1" ht="22.5" customHeight="1">
      <c r="A4" s="191"/>
      <c r="B4" s="12" t="s">
        <v>95</v>
      </c>
      <c r="C4" s="192">
        <v>311</v>
      </c>
      <c r="D4" s="193"/>
      <c r="E4" s="191"/>
      <c r="F4" s="191"/>
      <c r="G4" s="191"/>
      <c r="H4" s="191"/>
      <c r="I4" s="193"/>
      <c r="J4" s="179" t="s">
        <v>64</v>
      </c>
      <c r="K4" s="193"/>
      <c r="L4" s="194"/>
      <c r="M4" s="193"/>
      <c r="N4" s="193"/>
      <c r="O4" s="193"/>
      <c r="P4" s="193"/>
      <c r="Q4" s="195" t="s">
        <v>96</v>
      </c>
      <c r="R4" s="196">
        <v>345629</v>
      </c>
      <c r="S4" s="193"/>
      <c r="T4" s="193"/>
      <c r="U4" s="197"/>
      <c r="V4" s="197"/>
    </row>
    <row r="5" spans="2:22" s="199" customFormat="1" ht="18" customHeight="1" thickBot="1">
      <c r="B5" s="200"/>
      <c r="C5" s="201"/>
      <c r="D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1:22" s="207" customFormat="1" ht="21" customHeight="1">
      <c r="A6" s="202"/>
      <c r="B6" s="203"/>
      <c r="C6" s="204"/>
      <c r="D6" s="203"/>
      <c r="E6" s="205"/>
      <c r="F6" s="205"/>
      <c r="G6" s="205"/>
      <c r="H6" s="205"/>
      <c r="I6" s="205"/>
      <c r="J6" s="203"/>
      <c r="K6" s="203"/>
      <c r="L6" s="203"/>
      <c r="M6" s="203"/>
      <c r="N6" s="203"/>
      <c r="O6" s="203"/>
      <c r="P6" s="203"/>
      <c r="Q6" s="203"/>
      <c r="R6" s="203"/>
      <c r="S6" s="206"/>
      <c r="T6" s="190"/>
      <c r="U6" s="190"/>
      <c r="V6" s="190"/>
    </row>
    <row r="7" spans="1:21" ht="21" customHeight="1">
      <c r="A7" s="208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212"/>
      <c r="T7" s="189"/>
      <c r="U7" s="187"/>
    </row>
    <row r="8" spans="1:21" ht="24.75" customHeight="1">
      <c r="A8" s="208"/>
      <c r="B8" s="213"/>
      <c r="C8" s="214" t="s">
        <v>10</v>
      </c>
      <c r="D8" s="215"/>
      <c r="E8" s="215"/>
      <c r="F8" s="215"/>
      <c r="G8" s="215"/>
      <c r="H8" s="216"/>
      <c r="I8" s="217"/>
      <c r="J8" s="52" t="s">
        <v>71</v>
      </c>
      <c r="K8" s="217"/>
      <c r="L8" s="216"/>
      <c r="M8" s="215"/>
      <c r="N8" s="215"/>
      <c r="O8" s="215"/>
      <c r="P8" s="215"/>
      <c r="Q8" s="215"/>
      <c r="R8" s="218"/>
      <c r="S8" s="212"/>
      <c r="T8" s="189"/>
      <c r="U8" s="187"/>
    </row>
    <row r="9" spans="1:21" ht="24.75" customHeight="1">
      <c r="A9" s="208"/>
      <c r="B9" s="213"/>
      <c r="C9" s="51" t="s">
        <v>7</v>
      </c>
      <c r="D9" s="215"/>
      <c r="E9" s="215"/>
      <c r="F9" s="215"/>
      <c r="G9" s="215"/>
      <c r="H9" s="215"/>
      <c r="I9" s="215"/>
      <c r="J9" s="219" t="s">
        <v>74</v>
      </c>
      <c r="K9" s="215"/>
      <c r="L9" s="215"/>
      <c r="M9" s="215"/>
      <c r="N9" s="215"/>
      <c r="O9" s="215"/>
      <c r="P9" s="278" t="s">
        <v>97</v>
      </c>
      <c r="Q9" s="278"/>
      <c r="R9" s="220"/>
      <c r="S9" s="212"/>
      <c r="T9" s="189"/>
      <c r="U9" s="187"/>
    </row>
    <row r="10" spans="1:21" ht="24.75" customHeight="1">
      <c r="A10" s="208"/>
      <c r="B10" s="213"/>
      <c r="C10" s="51" t="s">
        <v>12</v>
      </c>
      <c r="D10" s="215"/>
      <c r="E10" s="215"/>
      <c r="F10" s="215"/>
      <c r="G10" s="215"/>
      <c r="H10" s="215"/>
      <c r="I10" s="215"/>
      <c r="J10" s="83" t="s">
        <v>14</v>
      </c>
      <c r="K10" s="215"/>
      <c r="L10" s="215"/>
      <c r="M10" s="215"/>
      <c r="N10" s="215"/>
      <c r="O10" s="215"/>
      <c r="P10" s="215"/>
      <c r="Q10" s="215"/>
      <c r="R10" s="218"/>
      <c r="S10" s="212"/>
      <c r="T10" s="189"/>
      <c r="U10" s="187"/>
    </row>
    <row r="11" spans="1:21" ht="21" customHeight="1">
      <c r="A11" s="208"/>
      <c r="B11" s="221"/>
      <c r="C11" s="222"/>
      <c r="D11" s="222"/>
      <c r="E11" s="222"/>
      <c r="F11" s="222"/>
      <c r="G11" s="222"/>
      <c r="H11" s="222"/>
      <c r="I11" s="222"/>
      <c r="J11" s="269" t="s">
        <v>90</v>
      </c>
      <c r="K11" s="222"/>
      <c r="L11" s="222"/>
      <c r="M11" s="222"/>
      <c r="N11" s="222"/>
      <c r="O11" s="222"/>
      <c r="P11" s="222"/>
      <c r="Q11" s="222"/>
      <c r="R11" s="223"/>
      <c r="S11" s="212"/>
      <c r="T11" s="189"/>
      <c r="U11" s="187"/>
    </row>
    <row r="12" spans="1:21" ht="21" customHeight="1">
      <c r="A12" s="208"/>
      <c r="B12" s="213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8"/>
      <c r="S12" s="212"/>
      <c r="T12" s="189"/>
      <c r="U12" s="187"/>
    </row>
    <row r="13" spans="1:21" ht="21" customHeight="1">
      <c r="A13" s="208"/>
      <c r="B13" s="213"/>
      <c r="C13" s="87" t="s">
        <v>24</v>
      </c>
      <c r="D13" s="215"/>
      <c r="E13" s="215"/>
      <c r="F13" s="215"/>
      <c r="G13" s="215"/>
      <c r="H13" s="215"/>
      <c r="J13" s="224" t="s">
        <v>25</v>
      </c>
      <c r="M13" s="225"/>
      <c r="N13" s="225"/>
      <c r="O13" s="225"/>
      <c r="P13" s="225"/>
      <c r="Q13" s="215"/>
      <c r="R13" s="218"/>
      <c r="S13" s="212"/>
      <c r="T13" s="189"/>
      <c r="U13" s="187"/>
    </row>
    <row r="14" spans="1:21" ht="21" customHeight="1">
      <c r="A14" s="208"/>
      <c r="B14" s="213"/>
      <c r="C14" s="84" t="s">
        <v>26</v>
      </c>
      <c r="D14" s="215"/>
      <c r="E14" s="215"/>
      <c r="F14" s="215"/>
      <c r="G14" s="215"/>
      <c r="H14" s="215"/>
      <c r="J14" s="155">
        <v>43.655</v>
      </c>
      <c r="M14" s="225"/>
      <c r="N14" s="225"/>
      <c r="O14" s="225"/>
      <c r="P14" s="225"/>
      <c r="Q14" s="215"/>
      <c r="R14" s="218"/>
      <c r="S14" s="212"/>
      <c r="T14" s="189"/>
      <c r="U14" s="187"/>
    </row>
    <row r="15" spans="1:21" ht="21" customHeight="1">
      <c r="A15" s="208"/>
      <c r="B15" s="213"/>
      <c r="C15" s="84" t="s">
        <v>27</v>
      </c>
      <c r="D15" s="215"/>
      <c r="E15" s="215"/>
      <c r="F15" s="215"/>
      <c r="G15" s="215"/>
      <c r="H15" s="215"/>
      <c r="J15" s="115" t="s">
        <v>28</v>
      </c>
      <c r="N15" s="215"/>
      <c r="O15" s="172" t="s">
        <v>87</v>
      </c>
      <c r="P15" s="215"/>
      <c r="Q15" s="215"/>
      <c r="R15" s="218"/>
      <c r="S15" s="212"/>
      <c r="T15" s="189"/>
      <c r="U15" s="187"/>
    </row>
    <row r="16" spans="1:21" ht="21" customHeight="1">
      <c r="A16" s="208"/>
      <c r="B16" s="213"/>
      <c r="C16" s="84"/>
      <c r="D16" s="215"/>
      <c r="E16" s="215"/>
      <c r="F16" s="215"/>
      <c r="G16" s="215"/>
      <c r="H16" s="215"/>
      <c r="J16" s="94" t="s">
        <v>29</v>
      </c>
      <c r="N16" s="215"/>
      <c r="O16" s="226"/>
      <c r="P16" s="215"/>
      <c r="Q16" s="215"/>
      <c r="R16" s="218"/>
      <c r="S16" s="212"/>
      <c r="T16" s="189"/>
      <c r="U16" s="187"/>
    </row>
    <row r="17" spans="1:21" ht="21" customHeight="1">
      <c r="A17" s="208"/>
      <c r="B17" s="213"/>
      <c r="C17" s="84"/>
      <c r="D17" s="215"/>
      <c r="E17" s="215"/>
      <c r="F17" s="215"/>
      <c r="G17" s="215"/>
      <c r="H17" s="215"/>
      <c r="J17" s="94" t="s">
        <v>88</v>
      </c>
      <c r="N17" s="215"/>
      <c r="O17" s="226"/>
      <c r="P17" s="215"/>
      <c r="Q17" s="215"/>
      <c r="R17" s="218"/>
      <c r="S17" s="212"/>
      <c r="T17" s="189"/>
      <c r="U17" s="187"/>
    </row>
    <row r="18" spans="1:21" ht="21" customHeight="1">
      <c r="A18" s="208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12"/>
      <c r="T18" s="189"/>
      <c r="U18" s="187"/>
    </row>
    <row r="19" spans="1:21" ht="21" customHeight="1">
      <c r="A19" s="208"/>
      <c r="B19" s="213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8"/>
      <c r="S19" s="212"/>
      <c r="T19" s="189"/>
      <c r="U19" s="187"/>
    </row>
    <row r="20" spans="1:21" ht="21" customHeight="1">
      <c r="A20" s="208"/>
      <c r="B20" s="213"/>
      <c r="C20" s="84" t="s">
        <v>98</v>
      </c>
      <c r="D20" s="215"/>
      <c r="E20" s="215"/>
      <c r="F20" s="215"/>
      <c r="G20" s="215"/>
      <c r="H20" s="215"/>
      <c r="J20" s="227" t="s">
        <v>99</v>
      </c>
      <c r="L20" s="215"/>
      <c r="M20" s="225"/>
      <c r="N20" s="225"/>
      <c r="O20" s="215"/>
      <c r="P20" s="278" t="s">
        <v>100</v>
      </c>
      <c r="Q20" s="278"/>
      <c r="R20" s="218"/>
      <c r="S20" s="212"/>
      <c r="T20" s="189"/>
      <c r="U20" s="187"/>
    </row>
    <row r="21" spans="1:21" ht="21" customHeight="1">
      <c r="A21" s="208"/>
      <c r="B21" s="213"/>
      <c r="C21" s="84" t="s">
        <v>101</v>
      </c>
      <c r="D21" s="215"/>
      <c r="E21" s="215"/>
      <c r="F21" s="215"/>
      <c r="G21" s="215"/>
      <c r="H21" s="215"/>
      <c r="J21" s="228" t="s">
        <v>102</v>
      </c>
      <c r="L21" s="215"/>
      <c r="M21" s="225"/>
      <c r="N21" s="225"/>
      <c r="O21" s="215"/>
      <c r="P21" s="278" t="s">
        <v>103</v>
      </c>
      <c r="Q21" s="278"/>
      <c r="R21" s="218"/>
      <c r="S21" s="212"/>
      <c r="T21" s="189"/>
      <c r="U21" s="187"/>
    </row>
    <row r="22" spans="1:21" ht="21" customHeight="1">
      <c r="A22" s="208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1"/>
      <c r="S22" s="212"/>
      <c r="T22" s="189"/>
      <c r="U22" s="187"/>
    </row>
    <row r="23" spans="1:21" ht="21" customHeight="1">
      <c r="A23" s="208"/>
      <c r="B23" s="232"/>
      <c r="C23" s="233"/>
      <c r="D23" s="233"/>
      <c r="E23" s="234"/>
      <c r="F23" s="234"/>
      <c r="G23" s="234"/>
      <c r="H23" s="234"/>
      <c r="I23" s="233"/>
      <c r="J23" s="235"/>
      <c r="K23" s="233"/>
      <c r="L23" s="233"/>
      <c r="M23" s="233"/>
      <c r="N23" s="233"/>
      <c r="O23" s="233"/>
      <c r="P23" s="233"/>
      <c r="Q23" s="233"/>
      <c r="R23" s="233"/>
      <c r="S23" s="212"/>
      <c r="T23" s="189"/>
      <c r="U23" s="187"/>
    </row>
    <row r="24" spans="1:19" ht="30" customHeight="1">
      <c r="A24" s="236"/>
      <c r="B24" s="237"/>
      <c r="C24" s="238"/>
      <c r="D24" s="279" t="s">
        <v>104</v>
      </c>
      <c r="E24" s="280"/>
      <c r="F24" s="280"/>
      <c r="G24" s="280"/>
      <c r="H24" s="238"/>
      <c r="I24" s="239"/>
      <c r="J24" s="240"/>
      <c r="K24" s="237"/>
      <c r="L24" s="238"/>
      <c r="M24" s="279" t="s">
        <v>105</v>
      </c>
      <c r="N24" s="279"/>
      <c r="O24" s="279"/>
      <c r="P24" s="279"/>
      <c r="Q24" s="238"/>
      <c r="R24" s="239"/>
      <c r="S24" s="212"/>
    </row>
    <row r="25" spans="1:20" s="245" customFormat="1" ht="21" customHeight="1" thickBot="1">
      <c r="A25" s="241"/>
      <c r="B25" s="242" t="s">
        <v>39</v>
      </c>
      <c r="C25" s="180" t="s">
        <v>40</v>
      </c>
      <c r="D25" s="180" t="s">
        <v>41</v>
      </c>
      <c r="E25" s="243" t="s">
        <v>42</v>
      </c>
      <c r="F25" s="281" t="s">
        <v>43</v>
      </c>
      <c r="G25" s="282"/>
      <c r="H25" s="282"/>
      <c r="I25" s="283"/>
      <c r="J25" s="240"/>
      <c r="K25" s="242" t="s">
        <v>39</v>
      </c>
      <c r="L25" s="180" t="s">
        <v>40</v>
      </c>
      <c r="M25" s="180" t="s">
        <v>41</v>
      </c>
      <c r="N25" s="243" t="s">
        <v>42</v>
      </c>
      <c r="O25" s="281" t="s">
        <v>43</v>
      </c>
      <c r="P25" s="282"/>
      <c r="Q25" s="282"/>
      <c r="R25" s="283"/>
      <c r="S25" s="244"/>
      <c r="T25" s="185"/>
    </row>
    <row r="26" spans="1:20" s="198" customFormat="1" ht="21" customHeight="1" thickTop="1">
      <c r="A26" s="236"/>
      <c r="B26" s="246"/>
      <c r="C26" s="247"/>
      <c r="D26" s="248"/>
      <c r="E26" s="249"/>
      <c r="F26" s="250"/>
      <c r="G26" s="251"/>
      <c r="H26" s="251"/>
      <c r="I26" s="252"/>
      <c r="J26" s="240"/>
      <c r="K26" s="246"/>
      <c r="L26" s="247"/>
      <c r="M26" s="248"/>
      <c r="N26" s="249"/>
      <c r="O26" s="250"/>
      <c r="P26" s="251"/>
      <c r="Q26" s="251"/>
      <c r="R26" s="252"/>
      <c r="S26" s="212"/>
      <c r="T26" s="185"/>
    </row>
    <row r="27" spans="1:20" s="198" customFormat="1" ht="21" customHeight="1">
      <c r="A27" s="236"/>
      <c r="B27" s="253">
        <v>1</v>
      </c>
      <c r="C27" s="270">
        <v>43.921</v>
      </c>
      <c r="D27" s="270">
        <v>43.604</v>
      </c>
      <c r="E27" s="255">
        <f>(C27-D27)*1000</f>
        <v>317.00000000000017</v>
      </c>
      <c r="F27" s="284" t="s">
        <v>50</v>
      </c>
      <c r="G27" s="285"/>
      <c r="H27" s="285"/>
      <c r="I27" s="286"/>
      <c r="J27" s="240"/>
      <c r="K27" s="253">
        <v>1</v>
      </c>
      <c r="L27" s="267">
        <v>43.733000000000004</v>
      </c>
      <c r="M27" s="267">
        <v>43.608000000000004</v>
      </c>
      <c r="N27" s="268">
        <f>(L27-M27)*1000</f>
        <v>125</v>
      </c>
      <c r="O27" s="287" t="s">
        <v>53</v>
      </c>
      <c r="P27" s="288"/>
      <c r="Q27" s="288"/>
      <c r="R27" s="289"/>
      <c r="S27" s="212"/>
      <c r="T27" s="185"/>
    </row>
    <row r="28" spans="1:20" s="198" customFormat="1" ht="21" customHeight="1">
      <c r="A28" s="236"/>
      <c r="B28" s="246"/>
      <c r="C28" s="247"/>
      <c r="D28" s="248"/>
      <c r="E28" s="249"/>
      <c r="F28" s="250"/>
      <c r="G28" s="251"/>
      <c r="H28" s="251"/>
      <c r="I28" s="252"/>
      <c r="J28" s="240"/>
      <c r="K28" s="246"/>
      <c r="L28" s="247"/>
      <c r="M28" s="248"/>
      <c r="N28" s="249"/>
      <c r="O28" s="250"/>
      <c r="P28" s="251"/>
      <c r="Q28" s="251"/>
      <c r="R28" s="252"/>
      <c r="S28" s="212"/>
      <c r="T28" s="185"/>
    </row>
    <row r="29" spans="1:20" s="198" customFormat="1" ht="21" customHeight="1">
      <c r="A29" s="236"/>
      <c r="B29" s="253">
        <v>2</v>
      </c>
      <c r="C29" s="270">
        <v>43.877</v>
      </c>
      <c r="D29" s="270">
        <v>43.551</v>
      </c>
      <c r="E29" s="255">
        <f>(C29-D29)*1000</f>
        <v>326.0000000000005</v>
      </c>
      <c r="F29" s="287" t="s">
        <v>55</v>
      </c>
      <c r="G29" s="288"/>
      <c r="H29" s="288"/>
      <c r="I29" s="289"/>
      <c r="J29" s="240"/>
      <c r="K29" s="253">
        <v>2</v>
      </c>
      <c r="L29" s="267">
        <v>43.687000000000005</v>
      </c>
      <c r="M29" s="267">
        <v>43.657000000000004</v>
      </c>
      <c r="N29" s="268">
        <f>(L29-M29)*1000</f>
        <v>30.000000000001137</v>
      </c>
      <c r="O29" s="287" t="s">
        <v>61</v>
      </c>
      <c r="P29" s="288"/>
      <c r="Q29" s="288"/>
      <c r="R29" s="289"/>
      <c r="S29" s="212"/>
      <c r="T29" s="185"/>
    </row>
    <row r="30" spans="1:20" s="198" customFormat="1" ht="21" customHeight="1">
      <c r="A30" s="236"/>
      <c r="B30" s="246"/>
      <c r="C30" s="247"/>
      <c r="D30" s="248"/>
      <c r="E30" s="249"/>
      <c r="F30" s="250"/>
      <c r="G30" s="251"/>
      <c r="H30" s="251"/>
      <c r="I30" s="252"/>
      <c r="J30" s="240"/>
      <c r="K30" s="246"/>
      <c r="L30" s="247"/>
      <c r="M30" s="248"/>
      <c r="N30" s="249"/>
      <c r="O30" s="250"/>
      <c r="P30" s="251"/>
      <c r="Q30" s="251"/>
      <c r="R30" s="252"/>
      <c r="S30" s="212"/>
      <c r="T30" s="185"/>
    </row>
    <row r="31" spans="1:20" s="198" customFormat="1" ht="21" customHeight="1">
      <c r="A31" s="236"/>
      <c r="B31" s="253">
        <v>3</v>
      </c>
      <c r="C31" s="270">
        <v>43.949</v>
      </c>
      <c r="D31" s="270">
        <v>43.633</v>
      </c>
      <c r="E31" s="255">
        <f>(C31-D31)*1000</f>
        <v>315.9999999999954</v>
      </c>
      <c r="F31" s="287" t="s">
        <v>55</v>
      </c>
      <c r="G31" s="288"/>
      <c r="H31" s="288"/>
      <c r="I31" s="289"/>
      <c r="J31" s="240"/>
      <c r="K31" s="253">
        <v>3</v>
      </c>
      <c r="L31" s="254">
        <v>43.763000000000005</v>
      </c>
      <c r="M31" s="254">
        <v>43.657000000000004</v>
      </c>
      <c r="N31" s="255">
        <f>(L31-M31)*1000</f>
        <v>106.00000000000165</v>
      </c>
      <c r="O31" s="287" t="s">
        <v>56</v>
      </c>
      <c r="P31" s="288"/>
      <c r="Q31" s="288"/>
      <c r="R31" s="289"/>
      <c r="S31" s="212"/>
      <c r="T31" s="185"/>
    </row>
    <row r="32" spans="1:20" s="191" customFormat="1" ht="21" customHeight="1">
      <c r="A32" s="236"/>
      <c r="B32" s="256"/>
      <c r="C32" s="257"/>
      <c r="D32" s="258"/>
      <c r="E32" s="259"/>
      <c r="F32" s="260"/>
      <c r="G32" s="261"/>
      <c r="H32" s="261"/>
      <c r="I32" s="262"/>
      <c r="J32" s="240"/>
      <c r="K32" s="256"/>
      <c r="L32" s="257"/>
      <c r="M32" s="258"/>
      <c r="N32" s="259"/>
      <c r="O32" s="260"/>
      <c r="P32" s="261"/>
      <c r="Q32" s="261"/>
      <c r="R32" s="262"/>
      <c r="S32" s="212"/>
      <c r="T32" s="185"/>
    </row>
    <row r="33" spans="1:19" ht="21" customHeight="1" thickBot="1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5"/>
    </row>
  </sheetData>
  <sheetProtection password="E755" sheet="1" objects="1" scenarios="1"/>
  <mergeCells count="13">
    <mergeCell ref="F27:I27"/>
    <mergeCell ref="O29:R29"/>
    <mergeCell ref="F31:I31"/>
    <mergeCell ref="F29:I29"/>
    <mergeCell ref="O31:R31"/>
    <mergeCell ref="O27:R27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97" t="s">
        <v>57</v>
      </c>
      <c r="C2" s="298"/>
      <c r="D2" s="298"/>
      <c r="E2" s="298"/>
      <c r="F2" s="298"/>
      <c r="G2" s="298"/>
      <c r="H2" s="298"/>
      <c r="I2" s="298"/>
      <c r="J2" s="298"/>
      <c r="K2" s="298"/>
      <c r="L2" s="299"/>
      <c r="R2" s="4"/>
      <c r="S2" s="5"/>
      <c r="T2" s="5"/>
      <c r="U2" s="5"/>
      <c r="V2" s="274" t="s">
        <v>1</v>
      </c>
      <c r="W2" s="274"/>
      <c r="X2" s="274"/>
      <c r="Y2" s="274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74" t="s">
        <v>1</v>
      </c>
      <c r="BO2" s="274"/>
      <c r="BP2" s="274"/>
      <c r="BQ2" s="274"/>
      <c r="BR2" s="5"/>
      <c r="BS2" s="5"/>
      <c r="BT2" s="5"/>
      <c r="BU2" s="6"/>
      <c r="BY2" s="1"/>
      <c r="BZ2" s="297" t="s">
        <v>58</v>
      </c>
      <c r="CA2" s="298"/>
      <c r="CB2" s="298"/>
      <c r="CC2" s="298"/>
      <c r="CD2" s="298"/>
      <c r="CE2" s="298"/>
      <c r="CF2" s="298"/>
      <c r="CG2" s="298"/>
      <c r="CH2" s="298"/>
      <c r="CI2" s="298"/>
      <c r="CJ2" s="299"/>
    </row>
    <row r="3" spans="18:77" ht="21" customHeight="1" thickBot="1" thickTop="1">
      <c r="R3" s="275" t="s">
        <v>2</v>
      </c>
      <c r="S3" s="276"/>
      <c r="T3" s="7"/>
      <c r="U3" s="8"/>
      <c r="V3" s="300" t="s">
        <v>3</v>
      </c>
      <c r="W3" s="301"/>
      <c r="X3" s="301"/>
      <c r="Y3" s="302"/>
      <c r="Z3" s="9"/>
      <c r="AA3" s="10"/>
      <c r="AB3" s="305" t="s">
        <v>4</v>
      </c>
      <c r="AC3" s="30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7" t="s">
        <v>4</v>
      </c>
      <c r="BK3" s="308"/>
      <c r="BL3" s="9"/>
      <c r="BM3" s="10"/>
      <c r="BN3" s="300" t="s">
        <v>3</v>
      </c>
      <c r="BO3" s="301"/>
      <c r="BP3" s="301"/>
      <c r="BQ3" s="302"/>
      <c r="BR3" s="13"/>
      <c r="BS3" s="14"/>
      <c r="BT3" s="303" t="s">
        <v>2</v>
      </c>
      <c r="BU3" s="304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96" t="s">
        <v>5</v>
      </c>
      <c r="W4" s="296"/>
      <c r="X4" s="296"/>
      <c r="Y4" s="296"/>
      <c r="Z4" s="21"/>
      <c r="AA4" s="22"/>
      <c r="AB4" s="24"/>
      <c r="AC4" s="25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79" t="s">
        <v>64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96" t="s">
        <v>5</v>
      </c>
      <c r="BO4" s="296"/>
      <c r="BP4" s="296"/>
      <c r="BQ4" s="296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6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9"/>
      <c r="BO5" s="40"/>
      <c r="BP5" s="37"/>
      <c r="BQ5" s="38"/>
      <c r="BR5" s="37"/>
      <c r="BS5" s="36"/>
      <c r="BT5" s="44"/>
      <c r="BU5" s="45"/>
      <c r="BY5" s="1"/>
      <c r="BZ5" s="29"/>
      <c r="CA5" s="30" t="s">
        <v>6</v>
      </c>
      <c r="CB5" s="31"/>
      <c r="CC5" s="32"/>
      <c r="CD5" s="32"/>
      <c r="CE5" s="32"/>
      <c r="CF5" s="32"/>
      <c r="CG5" s="32"/>
      <c r="CH5" s="33"/>
      <c r="CJ5" s="34"/>
    </row>
    <row r="6" spans="2:88" ht="23.25">
      <c r="B6" s="29"/>
      <c r="C6" s="30" t="s">
        <v>7</v>
      </c>
      <c r="D6" s="31"/>
      <c r="E6" s="32"/>
      <c r="F6" s="32"/>
      <c r="G6" s="46" t="s">
        <v>72</v>
      </c>
      <c r="H6" s="32"/>
      <c r="I6" s="32"/>
      <c r="J6" s="33"/>
      <c r="K6" s="47" t="s">
        <v>8</v>
      </c>
      <c r="L6" s="34"/>
      <c r="R6" s="48" t="s">
        <v>9</v>
      </c>
      <c r="S6" s="49">
        <v>44.607</v>
      </c>
      <c r="T6" s="37"/>
      <c r="U6" s="38"/>
      <c r="V6" s="39"/>
      <c r="W6" s="50"/>
      <c r="X6" s="37"/>
      <c r="Y6" s="38"/>
      <c r="Z6" s="37"/>
      <c r="AA6" s="38"/>
      <c r="AB6" s="153" t="s">
        <v>62</v>
      </c>
      <c r="AC6" s="154">
        <v>44.095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71" t="s">
        <v>51</v>
      </c>
      <c r="AS6" s="107" t="s">
        <v>44</v>
      </c>
      <c r="AT6" s="272" t="s">
        <v>52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42"/>
      <c r="BK6" s="157"/>
      <c r="BL6" s="11"/>
      <c r="BM6" s="53"/>
      <c r="BN6" s="39"/>
      <c r="BO6" s="50"/>
      <c r="BP6" s="37"/>
      <c r="BQ6" s="38"/>
      <c r="BR6" s="37"/>
      <c r="BS6" s="38"/>
      <c r="BT6" s="54" t="s">
        <v>11</v>
      </c>
      <c r="BU6" s="55">
        <v>42.796</v>
      </c>
      <c r="BY6" s="1"/>
      <c r="BZ6" s="29"/>
      <c r="CA6" s="30" t="s">
        <v>7</v>
      </c>
      <c r="CB6" s="31"/>
      <c r="CC6" s="32"/>
      <c r="CD6" s="32"/>
      <c r="CE6" s="46" t="s">
        <v>72</v>
      </c>
      <c r="CF6" s="32"/>
      <c r="CG6" s="32"/>
      <c r="CH6" s="33"/>
      <c r="CI6" s="47" t="s">
        <v>8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6" t="s">
        <v>73</v>
      </c>
      <c r="H7" s="32"/>
      <c r="I7" s="32"/>
      <c r="J7" s="31"/>
      <c r="K7" s="31"/>
      <c r="L7" s="57"/>
      <c r="R7" s="35"/>
      <c r="S7" s="38"/>
      <c r="T7" s="37"/>
      <c r="U7" s="38"/>
      <c r="V7" s="39"/>
      <c r="W7" s="58" t="s">
        <v>0</v>
      </c>
      <c r="X7" s="294">
        <v>43.998</v>
      </c>
      <c r="Y7" s="295"/>
      <c r="Z7" s="37"/>
      <c r="AA7" s="38"/>
      <c r="AB7" s="37"/>
      <c r="AC7" s="6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6" t="s">
        <v>66</v>
      </c>
      <c r="BK7" s="150">
        <v>43.45</v>
      </c>
      <c r="BL7" s="11"/>
      <c r="BM7" s="53"/>
      <c r="BN7" s="39"/>
      <c r="BO7" s="59" t="s">
        <v>65</v>
      </c>
      <c r="BP7" s="294">
        <v>43.505</v>
      </c>
      <c r="BQ7" s="295"/>
      <c r="BR7" s="37"/>
      <c r="BS7" s="38"/>
      <c r="BT7" s="37"/>
      <c r="BU7" s="60"/>
      <c r="BY7" s="1"/>
      <c r="BZ7" s="29"/>
      <c r="CA7" s="30" t="s">
        <v>12</v>
      </c>
      <c r="CB7" s="31"/>
      <c r="CC7" s="32"/>
      <c r="CD7" s="32"/>
      <c r="CE7" s="56" t="s">
        <v>73</v>
      </c>
      <c r="CF7" s="32"/>
      <c r="CG7" s="32"/>
      <c r="CH7" s="31"/>
      <c r="CI7" s="31"/>
      <c r="CJ7" s="57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R8" s="64" t="s">
        <v>13</v>
      </c>
      <c r="S8" s="65">
        <v>44.2</v>
      </c>
      <c r="T8" s="37"/>
      <c r="U8" s="38"/>
      <c r="V8" s="39"/>
      <c r="W8" s="50"/>
      <c r="X8" s="37"/>
      <c r="Y8" s="38"/>
      <c r="Z8" s="37"/>
      <c r="AA8" s="38"/>
      <c r="AB8" s="151" t="s">
        <v>63</v>
      </c>
      <c r="AC8" s="149">
        <v>44.011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30" t="s">
        <v>106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42"/>
      <c r="BK8" s="157"/>
      <c r="BL8" s="11"/>
      <c r="BM8" s="53"/>
      <c r="BN8" s="39"/>
      <c r="BO8" s="50"/>
      <c r="BP8" s="37"/>
      <c r="BQ8" s="38"/>
      <c r="BR8" s="37"/>
      <c r="BS8" s="38"/>
      <c r="BT8" s="66" t="s">
        <v>15</v>
      </c>
      <c r="BU8" s="67">
        <v>43.241</v>
      </c>
      <c r="BY8" s="1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8"/>
      <c r="C9" s="31"/>
      <c r="D9" s="31"/>
      <c r="E9" s="31"/>
      <c r="F9" s="31"/>
      <c r="G9" s="31"/>
      <c r="H9" s="31"/>
      <c r="I9" s="31"/>
      <c r="J9" s="31"/>
      <c r="K9" s="31"/>
      <c r="L9" s="57"/>
      <c r="R9" s="69"/>
      <c r="S9" s="70"/>
      <c r="T9" s="71"/>
      <c r="U9" s="70"/>
      <c r="V9" s="71"/>
      <c r="W9" s="72"/>
      <c r="X9" s="71"/>
      <c r="Y9" s="70"/>
      <c r="Z9" s="71"/>
      <c r="AA9" s="70"/>
      <c r="AB9" s="73"/>
      <c r="AC9" s="7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5"/>
      <c r="BK9" s="76"/>
      <c r="BL9" s="73"/>
      <c r="BM9" s="77"/>
      <c r="BN9" s="71"/>
      <c r="BO9" s="72"/>
      <c r="BP9" s="71"/>
      <c r="BQ9" s="70"/>
      <c r="BR9" s="78"/>
      <c r="BS9" s="79"/>
      <c r="BT9" s="80"/>
      <c r="BU9" s="81"/>
      <c r="BY9" s="1"/>
      <c r="BZ9" s="68"/>
      <c r="CA9" s="31"/>
      <c r="CB9" s="31"/>
      <c r="CC9" s="31"/>
      <c r="CD9" s="31"/>
      <c r="CE9" s="31"/>
      <c r="CF9" s="31"/>
      <c r="CG9" s="31"/>
      <c r="CH9" s="31"/>
      <c r="CI9" s="31"/>
      <c r="CJ9" s="57"/>
    </row>
    <row r="10" spans="2:88" ht="21" customHeight="1">
      <c r="B10" s="29"/>
      <c r="C10" s="82" t="s">
        <v>16</v>
      </c>
      <c r="D10" s="31"/>
      <c r="E10" s="31"/>
      <c r="F10" s="33"/>
      <c r="G10" s="83" t="s">
        <v>17</v>
      </c>
      <c r="H10" s="31"/>
      <c r="I10" s="31"/>
      <c r="J10" s="84" t="s">
        <v>18</v>
      </c>
      <c r="K10" s="85" t="s">
        <v>19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5" t="s">
        <v>31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2" t="s">
        <v>16</v>
      </c>
      <c r="CB10" s="31"/>
      <c r="CC10" s="31"/>
      <c r="CD10" s="33"/>
      <c r="CE10" s="83" t="s">
        <v>17</v>
      </c>
      <c r="CF10" s="31"/>
      <c r="CG10" s="31"/>
      <c r="CH10" s="84" t="s">
        <v>18</v>
      </c>
      <c r="CI10" s="85" t="s">
        <v>19</v>
      </c>
      <c r="CJ10" s="34"/>
    </row>
    <row r="11" spans="2:88" ht="21" customHeight="1">
      <c r="B11" s="29"/>
      <c r="C11" s="82" t="s">
        <v>20</v>
      </c>
      <c r="D11" s="31"/>
      <c r="E11" s="31"/>
      <c r="F11" s="33"/>
      <c r="G11" s="83" t="s">
        <v>21</v>
      </c>
      <c r="H11" s="31"/>
      <c r="I11" s="86"/>
      <c r="J11" s="84" t="s">
        <v>22</v>
      </c>
      <c r="K11" s="85" t="s">
        <v>23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4" t="s">
        <v>32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2" t="s">
        <v>20</v>
      </c>
      <c r="CB11" s="31"/>
      <c r="CC11" s="31"/>
      <c r="CD11" s="33"/>
      <c r="CE11" s="83" t="s">
        <v>21</v>
      </c>
      <c r="CF11" s="31"/>
      <c r="CG11" s="86"/>
      <c r="CH11" s="84" t="s">
        <v>22</v>
      </c>
      <c r="CI11" s="85" t="s">
        <v>23</v>
      </c>
      <c r="CJ11" s="34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91"/>
      <c r="Q12" s="9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4" t="s">
        <v>33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1"/>
      <c r="Q14" s="91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91"/>
      <c r="BW14" s="91"/>
      <c r="BX14" s="91"/>
      <c r="BY14" s="92"/>
    </row>
    <row r="15" spans="15:76" ht="18" customHeight="1">
      <c r="O15" s="91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91"/>
      <c r="BW15" s="91"/>
      <c r="BX15" s="91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8" customHeight="1"/>
    <row r="19" ht="18" customHeight="1">
      <c r="BB19" s="178" t="s">
        <v>89</v>
      </c>
    </row>
    <row r="20" spans="21:87" ht="18" customHeight="1">
      <c r="U20" s="93" t="s">
        <v>30</v>
      </c>
      <c r="Y20" s="273" t="s">
        <v>94</v>
      </c>
      <c r="AA20" s="1"/>
      <c r="AN20" s="1"/>
      <c r="AP20" s="1"/>
      <c r="AR20" s="1"/>
      <c r="AU20" s="1"/>
      <c r="AV20" s="1"/>
      <c r="AX20" s="1"/>
      <c r="AY20" s="1"/>
      <c r="AZ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1:80" ht="18" customHeight="1">
      <c r="U21" s="93" t="s">
        <v>91</v>
      </c>
      <c r="Y21" s="273" t="s">
        <v>107</v>
      </c>
      <c r="BB21" s="1"/>
      <c r="BC21" s="169" t="s">
        <v>34</v>
      </c>
      <c r="BQ21" s="1"/>
      <c r="BR21" s="1"/>
      <c r="BV21" s="1"/>
      <c r="BY21" s="1"/>
      <c r="BZ21" s="1"/>
      <c r="CA21" s="1"/>
      <c r="CB21" s="1"/>
    </row>
    <row r="22" spans="45:85" ht="18" customHeight="1">
      <c r="AS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V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E23" s="1"/>
      <c r="BG23" s="1"/>
      <c r="BP23" s="1"/>
      <c r="BQ23" s="1"/>
      <c r="BR23" s="1"/>
      <c r="BZ23" s="1"/>
      <c r="CE23" s="1"/>
    </row>
    <row r="24" spans="5:83" ht="18" customHeight="1">
      <c r="E24" s="97"/>
      <c r="G24" s="97"/>
      <c r="J24" s="1"/>
      <c r="AA24" s="98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97"/>
    </row>
    <row r="25" spans="5:83" ht="18" customHeight="1">
      <c r="E25" s="1"/>
      <c r="G25" s="1"/>
      <c r="I25" s="1"/>
      <c r="Q25" s="145" t="s">
        <v>0</v>
      </c>
      <c r="S25" s="1"/>
      <c r="AA25" s="99"/>
      <c r="AE25" s="1"/>
      <c r="AG25" s="1"/>
      <c r="AH25" s="1"/>
      <c r="AI25" s="1"/>
      <c r="AJ25" s="1"/>
      <c r="AK25" s="1"/>
      <c r="AZ25" s="1"/>
      <c r="BA25" s="1"/>
      <c r="BB25" s="98"/>
      <c r="BC25" s="1"/>
      <c r="BD25" s="1"/>
      <c r="BE25" s="1"/>
      <c r="BF25" s="1"/>
      <c r="BG25" s="1"/>
      <c r="BS25" s="97"/>
      <c r="BX25" s="1"/>
      <c r="BY25" s="1"/>
      <c r="CE25" s="1"/>
    </row>
    <row r="26" spans="1:89" ht="18" customHeight="1">
      <c r="A26" s="101"/>
      <c r="C26" s="1"/>
      <c r="E26" s="98"/>
      <c r="G26" s="98"/>
      <c r="H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47">
        <v>6</v>
      </c>
      <c r="BJ26" s="1"/>
      <c r="BK26" s="1"/>
      <c r="BO26" s="1"/>
      <c r="BP26" s="1"/>
      <c r="BQ26" s="1"/>
      <c r="BR26" s="1"/>
      <c r="BS26" s="1"/>
      <c r="BV26" s="177" t="s">
        <v>66</v>
      </c>
      <c r="BW26" s="1"/>
      <c r="BX26" s="1"/>
      <c r="BY26" s="1"/>
      <c r="CE26" s="98"/>
      <c r="CK26" s="101"/>
    </row>
    <row r="27" spans="1:86" ht="18" customHeight="1">
      <c r="A27" s="101"/>
      <c r="E27" s="98"/>
      <c r="G27" s="98"/>
      <c r="H27" s="175" t="s">
        <v>62</v>
      </c>
      <c r="L27" s="1"/>
      <c r="M27" s="1"/>
      <c r="R27" s="1"/>
      <c r="V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I27" s="1"/>
      <c r="BO27" s="1"/>
      <c r="BS27" s="98"/>
      <c r="BV27" s="1"/>
      <c r="BW27" s="1"/>
      <c r="BX27" s="1"/>
      <c r="BZ27" s="1"/>
      <c r="CA27" s="1"/>
      <c r="CE27" s="98"/>
      <c r="CH27" s="102" t="s">
        <v>15</v>
      </c>
    </row>
    <row r="28" spans="1:89" ht="18" customHeight="1">
      <c r="A28" s="101"/>
      <c r="E28" s="1"/>
      <c r="G28" s="1"/>
      <c r="P28" s="147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H28" s="1"/>
      <c r="BL28" s="147">
        <v>7</v>
      </c>
      <c r="BS28" s="98"/>
      <c r="BV28" s="147">
        <v>9</v>
      </c>
      <c r="BX28" s="1"/>
      <c r="CE28" s="1"/>
      <c r="CK28" s="101"/>
    </row>
    <row r="29" spans="2:88" ht="18" customHeight="1">
      <c r="B29" s="101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8"/>
      <c r="AZ29" s="1"/>
      <c r="BA29" s="1"/>
      <c r="BB29" s="1"/>
      <c r="BC29" s="1"/>
      <c r="BD29" s="1"/>
      <c r="BE29" s="1"/>
      <c r="BF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1"/>
    </row>
    <row r="30" spans="5:83" ht="18" customHeight="1">
      <c r="E30" s="1"/>
      <c r="G30" s="1"/>
      <c r="Q30" s="1"/>
      <c r="S30" s="147">
        <v>2</v>
      </c>
      <c r="X30" s="1"/>
      <c r="Z30" s="1"/>
      <c r="AD30" s="1"/>
      <c r="AE30" s="1"/>
      <c r="AF30" s="1"/>
      <c r="AG30" s="1"/>
      <c r="AH30" s="1"/>
      <c r="AI30" s="1"/>
      <c r="AJ30" s="1"/>
      <c r="AK30" s="1"/>
      <c r="AL30" s="1"/>
      <c r="AZ30" s="1"/>
      <c r="BB30" s="1"/>
      <c r="BC30" s="1"/>
      <c r="BD30" s="1"/>
      <c r="BE30" s="1"/>
      <c r="BF30" s="1"/>
      <c r="BP30" s="1"/>
      <c r="BR30" s="1"/>
      <c r="BS30" s="1"/>
      <c r="BT30" s="1"/>
      <c r="CE30" s="1"/>
    </row>
    <row r="31" spans="4:83" ht="18" customHeight="1">
      <c r="D31" s="103" t="s">
        <v>13</v>
      </c>
      <c r="E31" s="1"/>
      <c r="G31" s="1"/>
      <c r="N31" s="1"/>
      <c r="O31" s="1"/>
      <c r="P31" s="176" t="s">
        <v>63</v>
      </c>
      <c r="Q31" s="1"/>
      <c r="R31" s="1"/>
      <c r="T31" s="1"/>
      <c r="U31" s="1"/>
      <c r="W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P31" s="1"/>
      <c r="BQ31" s="1"/>
      <c r="BR31" s="1"/>
      <c r="BS31" s="1"/>
      <c r="BT31" s="1"/>
      <c r="BV31" s="1"/>
      <c r="BX31" s="1"/>
      <c r="CE31" s="1"/>
    </row>
    <row r="32" spans="3:87" ht="18" customHeight="1">
      <c r="C32" s="103"/>
      <c r="S32" s="1"/>
      <c r="U32" s="1"/>
      <c r="V32" s="1"/>
      <c r="W32" s="1"/>
      <c r="X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293">
        <v>8</v>
      </c>
      <c r="BS32" s="1"/>
      <c r="BT32" s="1"/>
      <c r="BU32" s="1"/>
      <c r="CI32" s="104"/>
    </row>
    <row r="33" spans="3:87" ht="18" customHeight="1">
      <c r="C33" s="103"/>
      <c r="I33" s="1"/>
      <c r="K33" s="1"/>
      <c r="L33" s="1"/>
      <c r="Q33" s="1"/>
      <c r="T33" s="1"/>
      <c r="U33" s="1"/>
      <c r="V33" s="1"/>
      <c r="W33" s="1"/>
      <c r="Y33" s="147">
        <v>3</v>
      </c>
      <c r="AF33" s="1"/>
      <c r="AH33" s="1"/>
      <c r="BE33" s="1"/>
      <c r="BF33" s="1"/>
      <c r="BG33" s="1"/>
      <c r="BJ33" s="1"/>
      <c r="BL33" s="1"/>
      <c r="BQ33" s="293"/>
      <c r="BU33" s="100"/>
      <c r="CI33" s="104"/>
    </row>
    <row r="34" spans="3:87" ht="18" customHeight="1">
      <c r="C34" s="103"/>
      <c r="I34" s="105"/>
      <c r="J34" s="1"/>
      <c r="L34" s="1"/>
      <c r="O34" s="1"/>
      <c r="T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J34" s="1"/>
      <c r="AK34" s="1"/>
      <c r="AL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104"/>
    </row>
    <row r="35" spans="9:73" ht="18" customHeight="1">
      <c r="I35" s="1"/>
      <c r="J35" s="1"/>
      <c r="T35" s="143" t="s">
        <v>86</v>
      </c>
      <c r="X35" s="1"/>
      <c r="Z35" s="1"/>
      <c r="AA35" s="1"/>
      <c r="AB35" s="1"/>
      <c r="AC35" s="1"/>
      <c r="AE35" s="1"/>
      <c r="AF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Q35" s="146" t="s">
        <v>65</v>
      </c>
      <c r="BR35" s="1"/>
      <c r="BU35" s="1"/>
    </row>
    <row r="36" spans="8:64" ht="18" customHeight="1">
      <c r="H36" s="1"/>
      <c r="I36" s="1"/>
      <c r="V36" s="170" t="s">
        <v>83</v>
      </c>
      <c r="AB36" s="170" t="s">
        <v>83</v>
      </c>
      <c r="AD36" s="169" t="s">
        <v>35</v>
      </c>
      <c r="AJ36" s="173">
        <v>4</v>
      </c>
      <c r="AQ36" s="93" t="s">
        <v>93</v>
      </c>
      <c r="AV36" s="1"/>
      <c r="AW36" s="1"/>
      <c r="BL36" s="169" t="s">
        <v>59</v>
      </c>
    </row>
    <row r="37" spans="7:69" ht="18" customHeight="1">
      <c r="G37" s="1"/>
      <c r="J37" s="1"/>
      <c r="K37" s="1"/>
      <c r="L37" s="1"/>
      <c r="P37" s="93" t="s">
        <v>30</v>
      </c>
      <c r="V37" s="171" t="s">
        <v>84</v>
      </c>
      <c r="AB37" s="171" t="s">
        <v>85</v>
      </c>
      <c r="AG37" s="1"/>
      <c r="AH37" s="1"/>
      <c r="AM37" s="1"/>
      <c r="AN37" s="1"/>
      <c r="AO37" s="1"/>
      <c r="AW37" s="1"/>
      <c r="BQ37" s="1"/>
    </row>
    <row r="38" spans="6:76" ht="18" customHeight="1">
      <c r="F38" s="1"/>
      <c r="G38" s="1"/>
      <c r="H38" s="1"/>
      <c r="I38" s="1"/>
      <c r="J38" s="1"/>
      <c r="L38" s="96" t="s">
        <v>60</v>
      </c>
      <c r="P38" s="93" t="s">
        <v>82</v>
      </c>
      <c r="AI38" s="1"/>
      <c r="AL38" s="1"/>
      <c r="AP38" s="1"/>
      <c r="AQ38" s="1"/>
      <c r="AS38" s="1"/>
      <c r="BQ38" s="1"/>
      <c r="BX38" s="1"/>
    </row>
    <row r="39" ht="18" customHeight="1">
      <c r="AS39" s="174">
        <v>43.735</v>
      </c>
    </row>
    <row r="40" ht="18" customHeight="1">
      <c r="H40" s="1"/>
    </row>
    <row r="41" spans="69:88" ht="18" customHeight="1">
      <c r="BQ41" s="1"/>
      <c r="BY41" s="1"/>
      <c r="BZ41" s="1"/>
      <c r="CJ41" s="101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108" t="s">
        <v>39</v>
      </c>
      <c r="C48" s="109" t="s">
        <v>45</v>
      </c>
      <c r="D48" s="109" t="s">
        <v>46</v>
      </c>
      <c r="E48" s="109" t="s">
        <v>47</v>
      </c>
      <c r="F48" s="111" t="s">
        <v>48</v>
      </c>
      <c r="G48" s="112"/>
      <c r="H48" s="112"/>
      <c r="I48" s="148" t="s">
        <v>49</v>
      </c>
      <c r="J48" s="148"/>
      <c r="K48" s="112"/>
      <c r="L48" s="112"/>
      <c r="M48" s="110"/>
      <c r="N48" s="109" t="s">
        <v>39</v>
      </c>
      <c r="O48" s="109" t="s">
        <v>45</v>
      </c>
      <c r="P48" s="109" t="s">
        <v>46</v>
      </c>
      <c r="Q48" s="109" t="s">
        <v>47</v>
      </c>
      <c r="R48" s="111" t="s">
        <v>48</v>
      </c>
      <c r="S48" s="112"/>
      <c r="T48" s="112"/>
      <c r="U48" s="148" t="s">
        <v>49</v>
      </c>
      <c r="V48" s="148"/>
      <c r="W48" s="112"/>
      <c r="X48" s="113"/>
      <c r="BN48" s="108" t="s">
        <v>39</v>
      </c>
      <c r="BO48" s="109" t="s">
        <v>45</v>
      </c>
      <c r="BP48" s="109" t="s">
        <v>46</v>
      </c>
      <c r="BQ48" s="109" t="s">
        <v>47</v>
      </c>
      <c r="BR48" s="111" t="s">
        <v>48</v>
      </c>
      <c r="BS48" s="112"/>
      <c r="BT48" s="112"/>
      <c r="BU48" s="148" t="s">
        <v>49</v>
      </c>
      <c r="BV48" s="148"/>
      <c r="BW48" s="112"/>
      <c r="BX48" s="112"/>
      <c r="BY48" s="110"/>
      <c r="BZ48" s="109" t="s">
        <v>39</v>
      </c>
      <c r="CA48" s="109" t="s">
        <v>45</v>
      </c>
      <c r="CB48" s="109" t="s">
        <v>46</v>
      </c>
      <c r="CC48" s="109" t="s">
        <v>47</v>
      </c>
      <c r="CD48" s="111" t="s">
        <v>48</v>
      </c>
      <c r="CE48" s="112"/>
      <c r="CF48" s="112"/>
      <c r="CG48" s="148" t="s">
        <v>49</v>
      </c>
      <c r="CH48" s="148"/>
      <c r="CI48" s="112"/>
      <c r="CJ48" s="113"/>
    </row>
    <row r="49" spans="2:88" ht="21" customHeight="1" thickTop="1">
      <c r="B49" s="114"/>
      <c r="C49" s="24"/>
      <c r="D49" s="24"/>
      <c r="E49" s="24"/>
      <c r="F49" s="24"/>
      <c r="G49" s="23" t="s">
        <v>5</v>
      </c>
      <c r="H49" s="24"/>
      <c r="I49" s="24"/>
      <c r="J49" s="24"/>
      <c r="K49" s="24"/>
      <c r="L49" s="24"/>
      <c r="M49" s="165"/>
      <c r="N49" s="24"/>
      <c r="O49" s="24"/>
      <c r="P49" s="24"/>
      <c r="Q49" s="24"/>
      <c r="R49" s="24"/>
      <c r="S49" s="23" t="s">
        <v>70</v>
      </c>
      <c r="T49" s="24"/>
      <c r="U49" s="24"/>
      <c r="V49" s="24"/>
      <c r="W49" s="24"/>
      <c r="X49" s="25"/>
      <c r="AA49" s="91"/>
      <c r="AB49" s="91"/>
      <c r="AC49" s="91"/>
      <c r="BN49" s="26"/>
      <c r="BO49" s="24"/>
      <c r="BP49" s="24"/>
      <c r="BQ49" s="24"/>
      <c r="BR49" s="24"/>
      <c r="BS49" s="23" t="s">
        <v>70</v>
      </c>
      <c r="BT49" s="24"/>
      <c r="BU49" s="24"/>
      <c r="BV49" s="24"/>
      <c r="BW49" s="24"/>
      <c r="BX49" s="24"/>
      <c r="BY49" s="165"/>
      <c r="BZ49" s="24"/>
      <c r="CA49" s="24"/>
      <c r="CB49" s="24"/>
      <c r="CC49" s="24"/>
      <c r="CD49" s="24"/>
      <c r="CE49" s="23" t="s">
        <v>5</v>
      </c>
      <c r="CF49" s="24"/>
      <c r="CG49" s="24"/>
      <c r="CH49" s="24"/>
      <c r="CI49" s="24"/>
      <c r="CJ49" s="116"/>
    </row>
    <row r="50" spans="2:88" ht="21" customHeight="1">
      <c r="B50" s="117"/>
      <c r="C50" s="118"/>
      <c r="D50" s="118"/>
      <c r="E50" s="118"/>
      <c r="F50" s="120"/>
      <c r="G50" s="39"/>
      <c r="L50" s="39"/>
      <c r="M50" s="119"/>
      <c r="N50" s="118"/>
      <c r="O50" s="118"/>
      <c r="P50" s="118"/>
      <c r="Q50" s="118"/>
      <c r="R50" s="120"/>
      <c r="S50" s="39"/>
      <c r="T50" s="39"/>
      <c r="X50" s="121"/>
      <c r="BN50" s="117"/>
      <c r="BO50" s="118"/>
      <c r="BP50" s="118"/>
      <c r="BQ50" s="118"/>
      <c r="BR50" s="120"/>
      <c r="BS50" s="39"/>
      <c r="BX50" s="91"/>
      <c r="BY50" s="119"/>
      <c r="BZ50" s="118"/>
      <c r="CA50" s="118"/>
      <c r="CB50" s="118"/>
      <c r="CC50" s="118"/>
      <c r="CD50" s="120"/>
      <c r="CE50" s="39"/>
      <c r="CJ50" s="144"/>
    </row>
    <row r="51" spans="2:88" ht="21" customHeight="1">
      <c r="B51" s="168">
        <v>1</v>
      </c>
      <c r="C51" s="129">
        <v>44.008</v>
      </c>
      <c r="D51" s="126">
        <v>-46</v>
      </c>
      <c r="E51" s="127">
        <f>C51+D51*0.001</f>
        <v>43.962</v>
      </c>
      <c r="F51" s="128" t="s">
        <v>67</v>
      </c>
      <c r="G51" s="166" t="s">
        <v>78</v>
      </c>
      <c r="L51" s="39"/>
      <c r="M51" s="123"/>
      <c r="N51" s="118"/>
      <c r="O51" s="118"/>
      <c r="P51" s="118"/>
      <c r="Q51" s="118"/>
      <c r="R51" s="120"/>
      <c r="S51" s="39"/>
      <c r="T51" s="39"/>
      <c r="X51" s="121"/>
      <c r="AS51" s="106" t="s">
        <v>36</v>
      </c>
      <c r="BN51" s="117"/>
      <c r="BO51" s="118"/>
      <c r="BP51" s="118"/>
      <c r="BQ51" s="118"/>
      <c r="BR51" s="120"/>
      <c r="BS51" s="39"/>
      <c r="BX51" s="91"/>
      <c r="BY51" s="119"/>
      <c r="BZ51" s="118"/>
      <c r="CA51" s="118"/>
      <c r="CB51" s="118"/>
      <c r="CC51" s="118"/>
      <c r="CD51" s="120"/>
      <c r="CE51" s="39"/>
      <c r="CJ51" s="122"/>
    </row>
    <row r="52" spans="2:88" ht="21" customHeight="1">
      <c r="B52" s="117"/>
      <c r="C52" s="118"/>
      <c r="D52" s="118"/>
      <c r="E52" s="118"/>
      <c r="F52" s="120"/>
      <c r="G52" s="39"/>
      <c r="L52" s="39"/>
      <c r="M52" s="123"/>
      <c r="N52" s="124" t="s">
        <v>76</v>
      </c>
      <c r="O52" s="125">
        <v>43.92</v>
      </c>
      <c r="P52" s="126">
        <v>39</v>
      </c>
      <c r="Q52" s="127">
        <f>O52+P52*0.001</f>
        <v>43.959</v>
      </c>
      <c r="R52" s="128" t="s">
        <v>54</v>
      </c>
      <c r="S52" s="166" t="s">
        <v>77</v>
      </c>
      <c r="X52" s="121"/>
      <c r="AS52" s="94" t="s">
        <v>37</v>
      </c>
      <c r="BN52" s="164">
        <v>6</v>
      </c>
      <c r="BO52" s="125">
        <v>43.576</v>
      </c>
      <c r="BP52" s="126">
        <v>42</v>
      </c>
      <c r="BQ52" s="127">
        <f>BO52+BP52*0.001</f>
        <v>43.618</v>
      </c>
      <c r="BR52" s="128" t="s">
        <v>54</v>
      </c>
      <c r="BS52" s="166" t="s">
        <v>68</v>
      </c>
      <c r="BX52" s="91"/>
      <c r="BY52" s="123"/>
      <c r="BZ52" s="159">
        <v>7</v>
      </c>
      <c r="CA52" s="125">
        <v>43.549</v>
      </c>
      <c r="CB52" s="126">
        <v>51</v>
      </c>
      <c r="CC52" s="127">
        <f>CA52+CB52*0.001</f>
        <v>43.6</v>
      </c>
      <c r="CD52" s="128" t="s">
        <v>67</v>
      </c>
      <c r="CE52" s="166" t="s">
        <v>79</v>
      </c>
      <c r="CJ52" s="122"/>
    </row>
    <row r="53" spans="2:88" ht="21" customHeight="1">
      <c r="B53" s="164">
        <v>2</v>
      </c>
      <c r="C53" s="125">
        <v>43.978</v>
      </c>
      <c r="D53" s="126">
        <v>-46</v>
      </c>
      <c r="E53" s="127">
        <f>C53+D53*0.001</f>
        <v>43.932</v>
      </c>
      <c r="F53" s="277" t="s">
        <v>108</v>
      </c>
      <c r="G53" s="166" t="s">
        <v>80</v>
      </c>
      <c r="L53" s="39"/>
      <c r="M53" s="123"/>
      <c r="N53" s="118"/>
      <c r="O53" s="118"/>
      <c r="P53" s="118"/>
      <c r="Q53" s="118"/>
      <c r="R53" s="120"/>
      <c r="S53" s="39"/>
      <c r="X53" s="121"/>
      <c r="AS53" s="94" t="s">
        <v>38</v>
      </c>
      <c r="BN53" s="160"/>
      <c r="BO53" s="152"/>
      <c r="BP53" s="161"/>
      <c r="BQ53" s="152"/>
      <c r="BR53" s="162"/>
      <c r="BS53" s="163"/>
      <c r="BX53" s="91"/>
      <c r="BY53" s="123"/>
      <c r="BZ53" s="118"/>
      <c r="CA53" s="118"/>
      <c r="CB53" s="118"/>
      <c r="CC53" s="118"/>
      <c r="CD53" s="120"/>
      <c r="CE53" s="39"/>
      <c r="CF53" s="39"/>
      <c r="CG53" s="39"/>
      <c r="CI53" s="39"/>
      <c r="CJ53" s="122"/>
    </row>
    <row r="54" spans="2:88" ht="21" customHeight="1">
      <c r="B54" s="131"/>
      <c r="C54" s="132"/>
      <c r="D54" s="118"/>
      <c r="E54" s="133"/>
      <c r="F54" s="120"/>
      <c r="G54" s="290" t="s">
        <v>110</v>
      </c>
      <c r="H54" s="291"/>
      <c r="I54" s="291"/>
      <c r="J54" s="291"/>
      <c r="K54" s="291"/>
      <c r="L54" s="292"/>
      <c r="M54" s="123"/>
      <c r="N54" s="167">
        <v>4</v>
      </c>
      <c r="O54" s="127">
        <v>43.812</v>
      </c>
      <c r="P54" s="126">
        <v>-42</v>
      </c>
      <c r="Q54" s="127">
        <f>O54+P54*0.001</f>
        <v>43.769999999999996</v>
      </c>
      <c r="R54" s="128" t="s">
        <v>54</v>
      </c>
      <c r="S54" s="166" t="s">
        <v>92</v>
      </c>
      <c r="X54" s="121"/>
      <c r="BN54" s="164">
        <v>8</v>
      </c>
      <c r="BO54" s="125">
        <v>43.499</v>
      </c>
      <c r="BP54" s="126">
        <v>46</v>
      </c>
      <c r="BQ54" s="127">
        <f>BO54+BP54*0.001</f>
        <v>43.545</v>
      </c>
      <c r="BR54" s="128" t="s">
        <v>54</v>
      </c>
      <c r="BS54" s="166" t="s">
        <v>69</v>
      </c>
      <c r="BX54" s="91"/>
      <c r="BY54" s="123"/>
      <c r="BZ54" s="158">
        <v>9</v>
      </c>
      <c r="CA54" s="129">
        <v>43.454</v>
      </c>
      <c r="CB54" s="126">
        <v>46</v>
      </c>
      <c r="CC54" s="127">
        <f>CA54+CB54*0.001</f>
        <v>43.5</v>
      </c>
      <c r="CD54" s="128" t="s">
        <v>67</v>
      </c>
      <c r="CE54" s="166" t="s">
        <v>81</v>
      </c>
      <c r="CJ54" s="122"/>
    </row>
    <row r="55" spans="2:88" ht="21" customHeight="1">
      <c r="B55" s="164" t="s">
        <v>75</v>
      </c>
      <c r="C55" s="125">
        <v>43.92</v>
      </c>
      <c r="D55" s="126">
        <v>-39</v>
      </c>
      <c r="E55" s="127">
        <f>C55+D55*0.001</f>
        <v>43.881</v>
      </c>
      <c r="F55" s="277" t="s">
        <v>108</v>
      </c>
      <c r="G55" s="290" t="s">
        <v>109</v>
      </c>
      <c r="H55" s="291"/>
      <c r="I55" s="291"/>
      <c r="J55" s="291"/>
      <c r="K55" s="291"/>
      <c r="L55" s="292"/>
      <c r="M55" s="123"/>
      <c r="N55" s="118"/>
      <c r="O55" s="118"/>
      <c r="P55" s="118"/>
      <c r="Q55" s="118"/>
      <c r="R55" s="120"/>
      <c r="S55" s="39"/>
      <c r="X55" s="121"/>
      <c r="BN55" s="160"/>
      <c r="BO55" s="152"/>
      <c r="BP55" s="161"/>
      <c r="BQ55" s="152"/>
      <c r="BR55" s="162"/>
      <c r="BS55" s="163"/>
      <c r="BX55" s="91"/>
      <c r="BY55" s="123"/>
      <c r="BZ55" s="118"/>
      <c r="CA55" s="118"/>
      <c r="CB55" s="118"/>
      <c r="CC55" s="118"/>
      <c r="CD55" s="120"/>
      <c r="CE55" s="39"/>
      <c r="CF55" s="39"/>
      <c r="CG55" s="39"/>
      <c r="CI55" s="39"/>
      <c r="CJ55" s="122"/>
    </row>
    <row r="56" spans="2:88" ht="21" customHeight="1" thickBot="1">
      <c r="B56" s="134"/>
      <c r="C56" s="135"/>
      <c r="D56" s="136"/>
      <c r="E56" s="136"/>
      <c r="F56" s="140"/>
      <c r="G56" s="73"/>
      <c r="H56" s="141"/>
      <c r="I56" s="141"/>
      <c r="J56" s="141"/>
      <c r="K56" s="141"/>
      <c r="L56" s="137"/>
      <c r="M56" s="138"/>
      <c r="N56" s="139"/>
      <c r="O56" s="135"/>
      <c r="P56" s="136"/>
      <c r="Q56" s="136"/>
      <c r="R56" s="140"/>
      <c r="S56" s="73"/>
      <c r="T56" s="141"/>
      <c r="U56" s="141"/>
      <c r="V56" s="141"/>
      <c r="W56" s="141"/>
      <c r="X56" s="142"/>
      <c r="AD56" s="2"/>
      <c r="AE56" s="3"/>
      <c r="BG56" s="2"/>
      <c r="BH56" s="3"/>
      <c r="BN56" s="134"/>
      <c r="BO56" s="135"/>
      <c r="BP56" s="136"/>
      <c r="BQ56" s="136"/>
      <c r="BR56" s="140"/>
      <c r="BS56" s="73"/>
      <c r="BT56" s="141"/>
      <c r="BU56" s="141"/>
      <c r="BV56" s="141"/>
      <c r="BW56" s="141"/>
      <c r="BX56" s="141"/>
      <c r="BY56" s="138"/>
      <c r="BZ56" s="139"/>
      <c r="CA56" s="135"/>
      <c r="CB56" s="136"/>
      <c r="CC56" s="136"/>
      <c r="CD56" s="140"/>
      <c r="CE56" s="73"/>
      <c r="CF56" s="141"/>
      <c r="CG56" s="141"/>
      <c r="CH56" s="141"/>
      <c r="CI56" s="141"/>
      <c r="CJ56" s="74"/>
    </row>
    <row r="57" ht="12.75" customHeight="1">
      <c r="AA57" s="91"/>
    </row>
    <row r="58" ht="12.75" customHeight="1"/>
    <row r="59" ht="12.75">
      <c r="AA59" s="91"/>
    </row>
    <row r="60" spans="27:70" ht="12.75">
      <c r="AA60" s="91"/>
      <c r="BO60" s="91"/>
      <c r="BP60" s="91"/>
      <c r="BQ60" s="91"/>
      <c r="BR60" s="91"/>
    </row>
  </sheetData>
  <sheetProtection password="E755" sheet="1" objects="1" scenarios="1"/>
  <mergeCells count="17">
    <mergeCell ref="BT3:BU3"/>
    <mergeCell ref="BN4:BQ4"/>
    <mergeCell ref="AB3:AC3"/>
    <mergeCell ref="BZ2:CJ2"/>
    <mergeCell ref="BJ3:BK3"/>
    <mergeCell ref="BN2:BQ2"/>
    <mergeCell ref="BN3:BQ3"/>
    <mergeCell ref="V4:Y4"/>
    <mergeCell ref="BP7:BQ7"/>
    <mergeCell ref="B2:L2"/>
    <mergeCell ref="V2:Y2"/>
    <mergeCell ref="R3:S3"/>
    <mergeCell ref="V3:Y3"/>
    <mergeCell ref="G54:L54"/>
    <mergeCell ref="G55:L55"/>
    <mergeCell ref="BQ32:BQ33"/>
    <mergeCell ref="X7:Y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172977" r:id="rId1"/>
    <oleObject progId="Paint.Picture" shapeId="8803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2009-02-26T09:07:45Z</cp:lastPrinted>
  <dcterms:created xsi:type="dcterms:W3CDTF">2003-01-10T15:39:03Z</dcterms:created>
  <dcterms:modified xsi:type="dcterms:W3CDTF">2009-02-26T11:24:15Z</dcterms:modified>
  <cp:category/>
  <cp:version/>
  <cp:contentType/>
  <cp:contentStatus/>
</cp:coreProperties>
</file>