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Valšov" sheetId="2" r:id="rId2"/>
  </sheets>
  <definedNames/>
  <calcPr fullCalcOnLoad="1"/>
</workbook>
</file>

<file path=xl/sharedStrings.xml><?xml version="1.0" encoding="utf-8"?>
<sst xmlns="http://schemas.openxmlformats.org/spreadsheetml/2006/main" count="226" uniqueCount="126">
  <si>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</si>
  <si>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</si>
  <si>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</si>
  <si>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</si>
  <si>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</si>
  <si>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</si>
  <si>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</si>
  <si>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</si>
  <si>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</si>
  <si>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</si>
  <si>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</si>
  <si>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</si>
  <si>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</si>
  <si>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</si>
  <si>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</si>
  <si>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</si>
  <si>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</si>
  <si>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</si>
  <si>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</si>
  <si>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</si>
  <si>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</si>
  <si>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</si>
  <si>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</si>
  <si>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</si>
  <si>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</si>
  <si>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</si>
  <si>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</si>
  <si>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</si>
  <si>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</si>
  <si>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Se 1</t>
  </si>
  <si>
    <t>Počet  pracovníků :</t>
  </si>
  <si>
    <t>Vk 1</t>
  </si>
  <si>
    <t>č. II,  úrovňové, jednostranné vnitřní</t>
  </si>
  <si>
    <t>č. III,  úrovňové, jednostranné vnitřní</t>
  </si>
  <si>
    <t>=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</si>
  <si>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</si>
  <si>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</si>
  <si>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</si>
  <si>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</si>
  <si>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</si>
  <si>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</si>
  <si>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</si>
  <si>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</si>
  <si>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Kód : 1</t>
  </si>
  <si>
    <t>Telefonické  dorozumívání</t>
  </si>
  <si>
    <t>provoz podle D - 2</t>
  </si>
  <si>
    <t>provoz podle D - 3</t>
  </si>
  <si>
    <t>Obvod  signalisty  St.1</t>
  </si>
  <si>
    <t>Př S</t>
  </si>
  <si>
    <t>S</t>
  </si>
  <si>
    <t>Zhlaví  bez</t>
  </si>
  <si>
    <t>seřaďovacích</t>
  </si>
  <si>
    <t>návěstidel</t>
  </si>
  <si>
    <t>L</t>
  </si>
  <si>
    <t>při jízdě do odbočky - rychlost 40 km/h</t>
  </si>
  <si>
    <t>p + z</t>
  </si>
  <si>
    <t>Obvod  signalisty  St.2</t>
  </si>
  <si>
    <t>páka</t>
  </si>
  <si>
    <t>č. IV,  úrovňové, jednostranné vnitřní</t>
  </si>
  <si>
    <t>Vjezd - odjezd - průjezd</t>
  </si>
  <si>
    <t>Hlavní  staniční  kolej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</si>
  <si>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</si>
  <si>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</si>
  <si>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</si>
  <si>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</si>
  <si>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</si>
  <si>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</si>
  <si>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</si>
  <si>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>Př L</t>
  </si>
  <si>
    <t>EZ</t>
  </si>
  <si>
    <t>St.2</t>
  </si>
  <si>
    <t>Vk 5</t>
  </si>
  <si>
    <t>dirigující dispečer pro trať D3 Valšov - Rýmařov</t>
  </si>
  <si>
    <t>310 D</t>
  </si>
  <si>
    <t>310 A</t>
  </si>
  <si>
    <t>S 3</t>
  </si>
  <si>
    <t>S 1</t>
  </si>
  <si>
    <t>Směr  :  Bruntál</t>
  </si>
  <si>
    <t>Odjezdová</t>
  </si>
  <si>
    <t>S 2</t>
  </si>
  <si>
    <t>S 4</t>
  </si>
  <si>
    <t>S 6</t>
  </si>
  <si>
    <t>Z  Břidličné</t>
  </si>
  <si>
    <t>Směr  :  Dětřichov nad Bystřicí  //  Břidličná</t>
  </si>
  <si>
    <t>L 1</t>
  </si>
  <si>
    <t>L 2</t>
  </si>
  <si>
    <t>L 3</t>
  </si>
  <si>
    <t>L 4</t>
  </si>
  <si>
    <t>L 6</t>
  </si>
  <si>
    <t>směr :  Dětřichov nad Bystřicí</t>
  </si>
  <si>
    <t>Kód : 4</t>
  </si>
  <si>
    <t>směr :  Břidličná</t>
  </si>
  <si>
    <t>signalista St.1 hlásí obsluhou</t>
  </si>
  <si>
    <t>Výprava vlaků s přepravou cestujících dle čl. 505 SŽDC (ČD) D2</t>
  </si>
  <si>
    <t>Zjišťování</t>
  </si>
  <si>
    <t>signalisté St.1 a St. 2 hlásí obsluhou</t>
  </si>
  <si>
    <t>zast. - 20</t>
  </si>
  <si>
    <t>konce  vlaku</t>
  </si>
  <si>
    <t>proj. - 10</t>
  </si>
  <si>
    <t>Z  Dětřichova n/B.</t>
  </si>
  <si>
    <t>II. / 2011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</si>
  <si>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</si>
  <si>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</si>
  <si>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R S</t>
  </si>
  <si>
    <t>Př RS</t>
  </si>
  <si>
    <t>Kód : 16</t>
  </si>
  <si>
    <t>Rádiové spojení ( síť SRD )</t>
  </si>
  <si>
    <t>Km  56,370</t>
  </si>
  <si>
    <t>Vlečka č.:</t>
  </si>
  <si>
    <t>rychlostní návěstní soustava</t>
  </si>
  <si>
    <t>Reléový  poloautoblok</t>
  </si>
  <si>
    <t>bez kontroly volnosti tratě</t>
  </si>
  <si>
    <t>signalista St.2 hlásí obsluhou</t>
  </si>
  <si>
    <t>výměnový zámek v závislosti na v.č. 9</t>
  </si>
  <si>
    <t>výměnový zámek, klíč v.č. 9 / 10 držen v řídícím přístroji</t>
  </si>
  <si>
    <t>výměnový zámek, klíč Vk 4 / 12 držen ve stav. přístroji  St.2</t>
  </si>
  <si>
    <t>č.I,  úrovňové, jednostranné vnitřní</t>
  </si>
  <si>
    <t>Vk 4</t>
  </si>
  <si>
    <t>Vk 3</t>
  </si>
  <si>
    <t>Vk 2</t>
  </si>
  <si>
    <t>výměnový zámek v závislosti na Vk 4</t>
  </si>
  <si>
    <t>St.1</t>
  </si>
  <si>
    <t>Km  55,916  =  0,000</t>
  </si>
  <si>
    <t>( Vk 1 )</t>
  </si>
  <si>
    <t xml:space="preserve">L 1       </t>
  </si>
  <si>
    <t>Při zavedené VSDZ v ŽST Dětřichov n/Bystřicí jsou vlaky vypravovány v prostorovém oddílu Valšov - Moravský Beroun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</si>
</sst>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12"/>
      <name val="Arial CE"/>
      <family val="2"/>
    </font>
    <font>
      <sz val="9"/>
      <name val="Arial CE"/>
      <family val="0"/>
    </font>
    <font>
      <b/>
      <sz val="14"/>
      <name val="Times New Roman CE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28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3" fillId="0" borderId="0" xfId="0" applyFont="1" applyAlignment="1">
      <alignment horizontal="left" vertical="top"/>
    </xf>
    <xf numFmtId="164" fontId="22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2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4" fillId="0" borderId="62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2" borderId="63" xfId="0" applyFill="1" applyBorder="1" applyAlignment="1">
      <alignment/>
    </xf>
    <xf numFmtId="0" fontId="0" fillId="2" borderId="64" xfId="0" applyFill="1" applyBorder="1" applyAlignment="1">
      <alignment/>
    </xf>
    <xf numFmtId="0" fontId="28" fillId="2" borderId="64" xfId="0" applyFont="1" applyFill="1" applyBorder="1" applyAlignment="1">
      <alignment horizontal="center" vertical="center"/>
    </xf>
    <xf numFmtId="0" fontId="0" fillId="2" borderId="65" xfId="0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67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4" fontId="37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1" fillId="0" borderId="0" xfId="20" applyNumberFormat="1" applyFont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top"/>
      <protection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164" fontId="0" fillId="0" borderId="0" xfId="0" applyNumberFormat="1" applyAlignment="1">
      <alignment horizontal="right" vertical="top"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3" fillId="6" borderId="69" xfId="0" applyFont="1" applyFill="1" applyBorder="1" applyAlignment="1">
      <alignment horizontal="center" vertical="center"/>
    </xf>
    <xf numFmtId="0" fontId="28" fillId="0" borderId="9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28" fillId="0" borderId="10" xfId="20" applyFont="1" applyBorder="1" applyAlignment="1">
      <alignment horizontal="center" vertical="center"/>
      <protection/>
    </xf>
    <xf numFmtId="0" fontId="40" fillId="0" borderId="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4" fillId="4" borderId="71" xfId="20" applyFont="1" applyFill="1" applyBorder="1" applyAlignment="1">
      <alignment horizontal="center" vertical="center"/>
      <protection/>
    </xf>
    <xf numFmtId="0" fontId="4" fillId="4" borderId="72" xfId="20" applyFont="1" applyFill="1" applyBorder="1" applyAlignment="1">
      <alignment horizontal="center" vertical="center"/>
      <protection/>
    </xf>
    <xf numFmtId="0" fontId="31" fillId="5" borderId="4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3" fillId="6" borderId="73" xfId="0" applyFont="1" applyFill="1" applyBorder="1" applyAlignment="1">
      <alignment horizontal="center" vertical="center"/>
    </xf>
    <xf numFmtId="0" fontId="33" fillId="6" borderId="7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6" borderId="44" xfId="0" applyFont="1" applyFill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0" fillId="6" borderId="69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0008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6383000" y="76866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87</xdr:col>
      <xdr:colOff>247650</xdr:colOff>
      <xdr:row>24</xdr:row>
      <xdr:rowOff>114300</xdr:rowOff>
    </xdr:to>
    <xdr:sp>
      <xdr:nvSpPr>
        <xdr:cNvPr id="3" name="Line 35"/>
        <xdr:cNvSpPr>
          <a:spLocks/>
        </xdr:cNvSpPr>
      </xdr:nvSpPr>
      <xdr:spPr>
        <a:xfrm>
          <a:off x="39128700" y="63150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4" name="Line 28"/>
        <xdr:cNvSpPr>
          <a:spLocks/>
        </xdr:cNvSpPr>
      </xdr:nvSpPr>
      <xdr:spPr>
        <a:xfrm>
          <a:off x="39100125" y="70008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39100125" y="76866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6" name="Line 32"/>
        <xdr:cNvSpPr>
          <a:spLocks/>
        </xdr:cNvSpPr>
      </xdr:nvSpPr>
      <xdr:spPr>
        <a:xfrm>
          <a:off x="11925300" y="63150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4809350" y="110013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385000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276225</xdr:colOff>
      <xdr:row>27</xdr:row>
      <xdr:rowOff>114300</xdr:rowOff>
    </xdr:from>
    <xdr:to>
      <xdr:col>110</xdr:col>
      <xdr:colOff>495300</xdr:colOff>
      <xdr:row>30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76571475" y="70008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276225</xdr:colOff>
      <xdr:row>33</xdr:row>
      <xdr:rowOff>0</xdr:rowOff>
    </xdr:to>
    <xdr:sp>
      <xdr:nvSpPr>
        <xdr:cNvPr id="11" name="Line 77"/>
        <xdr:cNvSpPr>
          <a:spLocks/>
        </xdr:cNvSpPr>
      </xdr:nvSpPr>
      <xdr:spPr>
        <a:xfrm flipH="1">
          <a:off x="57969150" y="7686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20</xdr:col>
      <xdr:colOff>495300</xdr:colOff>
      <xdr:row>30</xdr:row>
      <xdr:rowOff>0</xdr:rowOff>
    </xdr:to>
    <xdr:sp>
      <xdr:nvSpPr>
        <xdr:cNvPr id="12" name="Line 100"/>
        <xdr:cNvSpPr>
          <a:spLocks/>
        </xdr:cNvSpPr>
      </xdr:nvSpPr>
      <xdr:spPr>
        <a:xfrm flipH="1" flipV="1">
          <a:off x="11182350" y="7115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495300</xdr:colOff>
      <xdr:row>33</xdr:row>
      <xdr:rowOff>0</xdr:rowOff>
    </xdr:to>
    <xdr:sp>
      <xdr:nvSpPr>
        <xdr:cNvPr id="13" name="Line 110"/>
        <xdr:cNvSpPr>
          <a:spLocks/>
        </xdr:cNvSpPr>
      </xdr:nvSpPr>
      <xdr:spPr>
        <a:xfrm>
          <a:off x="17125950" y="7686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67246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104394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111823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10013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Valšov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9" name="Line 581"/>
        <xdr:cNvSpPr>
          <a:spLocks/>
        </xdr:cNvSpPr>
      </xdr:nvSpPr>
      <xdr:spPr>
        <a:xfrm flipH="1" flipV="1">
          <a:off x="2009775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73</xdr:col>
      <xdr:colOff>276225</xdr:colOff>
      <xdr:row>36</xdr:row>
      <xdr:rowOff>114300</xdr:rowOff>
    </xdr:to>
    <xdr:sp>
      <xdr:nvSpPr>
        <xdr:cNvPr id="20" name="Line 587"/>
        <xdr:cNvSpPr>
          <a:spLocks/>
        </xdr:cNvSpPr>
      </xdr:nvSpPr>
      <xdr:spPr>
        <a:xfrm>
          <a:off x="39128700" y="9058275"/>
          <a:ext cx="1515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21" name="Line 126"/>
        <xdr:cNvSpPr>
          <a:spLocks/>
        </xdr:cNvSpPr>
      </xdr:nvSpPr>
      <xdr:spPr>
        <a:xfrm>
          <a:off x="22326600" y="83724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22" name="Line 531"/>
        <xdr:cNvSpPr>
          <a:spLocks/>
        </xdr:cNvSpPr>
      </xdr:nvSpPr>
      <xdr:spPr>
        <a:xfrm>
          <a:off x="38890575" y="5629275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23" name="Line 537"/>
        <xdr:cNvSpPr>
          <a:spLocks/>
        </xdr:cNvSpPr>
      </xdr:nvSpPr>
      <xdr:spPr>
        <a:xfrm>
          <a:off x="39128700" y="83724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19050</xdr:rowOff>
    </xdr:from>
    <xdr:to>
      <xdr:col>34</xdr:col>
      <xdr:colOff>495300</xdr:colOff>
      <xdr:row>36</xdr:row>
      <xdr:rowOff>85725</xdr:rowOff>
    </xdr:to>
    <xdr:sp>
      <xdr:nvSpPr>
        <xdr:cNvPr id="24" name="Line 544"/>
        <xdr:cNvSpPr>
          <a:spLocks/>
        </xdr:cNvSpPr>
      </xdr:nvSpPr>
      <xdr:spPr>
        <a:xfrm>
          <a:off x="24555450" y="89630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85725</xdr:rowOff>
    </xdr:from>
    <xdr:to>
      <xdr:col>35</xdr:col>
      <xdr:colOff>266700</xdr:colOff>
      <xdr:row>36</xdr:row>
      <xdr:rowOff>114300</xdr:rowOff>
    </xdr:to>
    <xdr:sp>
      <xdr:nvSpPr>
        <xdr:cNvPr id="25" name="Line 545"/>
        <xdr:cNvSpPr>
          <a:spLocks/>
        </xdr:cNvSpPr>
      </xdr:nvSpPr>
      <xdr:spPr>
        <a:xfrm>
          <a:off x="25298400" y="9029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0</xdr:rowOff>
    </xdr:from>
    <xdr:to>
      <xdr:col>94</xdr:col>
      <xdr:colOff>504825</xdr:colOff>
      <xdr:row>27</xdr:row>
      <xdr:rowOff>114300</xdr:rowOff>
    </xdr:to>
    <xdr:sp>
      <xdr:nvSpPr>
        <xdr:cNvPr id="26" name="Line 567"/>
        <xdr:cNvSpPr>
          <a:spLocks/>
        </xdr:cNvSpPr>
      </xdr:nvSpPr>
      <xdr:spPr>
        <a:xfrm>
          <a:off x="66141600" y="6429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76200</xdr:rowOff>
    </xdr:from>
    <xdr:to>
      <xdr:col>66</xdr:col>
      <xdr:colOff>476250</xdr:colOff>
      <xdr:row>39</xdr:row>
      <xdr:rowOff>114300</xdr:rowOff>
    </xdr:to>
    <xdr:sp>
      <xdr:nvSpPr>
        <xdr:cNvPr id="27" name="Line 568"/>
        <xdr:cNvSpPr>
          <a:spLocks/>
        </xdr:cNvSpPr>
      </xdr:nvSpPr>
      <xdr:spPr>
        <a:xfrm flipV="1">
          <a:off x="483108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0</xdr:rowOff>
    </xdr:from>
    <xdr:to>
      <xdr:col>67</xdr:col>
      <xdr:colOff>247650</xdr:colOff>
      <xdr:row>39</xdr:row>
      <xdr:rowOff>76200</xdr:rowOff>
    </xdr:to>
    <xdr:sp>
      <xdr:nvSpPr>
        <xdr:cNvPr id="28" name="Line 569"/>
        <xdr:cNvSpPr>
          <a:spLocks/>
        </xdr:cNvSpPr>
      </xdr:nvSpPr>
      <xdr:spPr>
        <a:xfrm flipV="1">
          <a:off x="490537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29" name="Line 620"/>
        <xdr:cNvSpPr>
          <a:spLocks/>
        </xdr:cNvSpPr>
      </xdr:nvSpPr>
      <xdr:spPr>
        <a:xfrm>
          <a:off x="7505700" y="5629275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39</xdr:row>
      <xdr:rowOff>114300</xdr:rowOff>
    </xdr:from>
    <xdr:to>
      <xdr:col>65</xdr:col>
      <xdr:colOff>247650</xdr:colOff>
      <xdr:row>39</xdr:row>
      <xdr:rowOff>114300</xdr:rowOff>
    </xdr:to>
    <xdr:sp>
      <xdr:nvSpPr>
        <xdr:cNvPr id="30" name="Line 625"/>
        <xdr:cNvSpPr>
          <a:spLocks/>
        </xdr:cNvSpPr>
      </xdr:nvSpPr>
      <xdr:spPr>
        <a:xfrm>
          <a:off x="38890575" y="97440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31" name="Line 627"/>
        <xdr:cNvSpPr>
          <a:spLocks/>
        </xdr:cNvSpPr>
      </xdr:nvSpPr>
      <xdr:spPr>
        <a:xfrm>
          <a:off x="24555450" y="9286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32" name="Line 628"/>
        <xdr:cNvSpPr>
          <a:spLocks/>
        </xdr:cNvSpPr>
      </xdr:nvSpPr>
      <xdr:spPr>
        <a:xfrm>
          <a:off x="25298400" y="9486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33" name="Line 630"/>
        <xdr:cNvSpPr>
          <a:spLocks/>
        </xdr:cNvSpPr>
      </xdr:nvSpPr>
      <xdr:spPr>
        <a:xfrm>
          <a:off x="267843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34" name="Line 631"/>
        <xdr:cNvSpPr>
          <a:spLocks/>
        </xdr:cNvSpPr>
      </xdr:nvSpPr>
      <xdr:spPr>
        <a:xfrm>
          <a:off x="260413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24</xdr:row>
      <xdr:rowOff>114300</xdr:rowOff>
    </xdr:from>
    <xdr:to>
      <xdr:col>88</xdr:col>
      <xdr:colOff>476250</xdr:colOff>
      <xdr:row>24</xdr:row>
      <xdr:rowOff>152400</xdr:rowOff>
    </xdr:to>
    <xdr:sp>
      <xdr:nvSpPr>
        <xdr:cNvPr id="35" name="Line 633"/>
        <xdr:cNvSpPr>
          <a:spLocks/>
        </xdr:cNvSpPr>
      </xdr:nvSpPr>
      <xdr:spPr>
        <a:xfrm>
          <a:off x="646557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152400</xdr:rowOff>
    </xdr:from>
    <xdr:to>
      <xdr:col>89</xdr:col>
      <xdr:colOff>247650</xdr:colOff>
      <xdr:row>25</xdr:row>
      <xdr:rowOff>0</xdr:rowOff>
    </xdr:to>
    <xdr:sp>
      <xdr:nvSpPr>
        <xdr:cNvPr id="36" name="Line 634"/>
        <xdr:cNvSpPr>
          <a:spLocks/>
        </xdr:cNvSpPr>
      </xdr:nvSpPr>
      <xdr:spPr>
        <a:xfrm>
          <a:off x="6539865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247650</xdr:colOff>
      <xdr:row>21</xdr:row>
      <xdr:rowOff>152400</xdr:rowOff>
    </xdr:to>
    <xdr:sp>
      <xdr:nvSpPr>
        <xdr:cNvPr id="37" name="Line 806"/>
        <xdr:cNvSpPr>
          <a:spLocks/>
        </xdr:cNvSpPr>
      </xdr:nvSpPr>
      <xdr:spPr>
        <a:xfrm flipV="1">
          <a:off x="26784300" y="5629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38" name="Line 807"/>
        <xdr:cNvSpPr>
          <a:spLocks/>
        </xdr:cNvSpPr>
      </xdr:nvSpPr>
      <xdr:spPr>
        <a:xfrm flipV="1">
          <a:off x="2604135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39" name="Line 825"/>
        <xdr:cNvSpPr>
          <a:spLocks/>
        </xdr:cNvSpPr>
      </xdr:nvSpPr>
      <xdr:spPr>
        <a:xfrm flipH="1">
          <a:off x="26041350" y="9058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40" name="Line 827"/>
        <xdr:cNvSpPr>
          <a:spLocks/>
        </xdr:cNvSpPr>
      </xdr:nvSpPr>
      <xdr:spPr>
        <a:xfrm>
          <a:off x="631698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41" name="Line 828"/>
        <xdr:cNvSpPr>
          <a:spLocks/>
        </xdr:cNvSpPr>
      </xdr:nvSpPr>
      <xdr:spPr>
        <a:xfrm>
          <a:off x="624268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33</xdr:row>
      <xdr:rowOff>0</xdr:rowOff>
    </xdr:from>
    <xdr:to>
      <xdr:col>120</xdr:col>
      <xdr:colOff>0</xdr:colOff>
      <xdr:row>35</xdr:row>
      <xdr:rowOff>0</xdr:rowOff>
    </xdr:to>
    <xdr:sp>
      <xdr:nvSpPr>
        <xdr:cNvPr id="42" name="text 38"/>
        <xdr:cNvSpPr txBox="1">
          <a:spLocks noChangeArrowheads="1"/>
        </xdr:cNvSpPr>
      </xdr:nvSpPr>
      <xdr:spPr>
        <a:xfrm>
          <a:off x="87210900" y="8258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Břidličná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43" name="Line 124"/>
        <xdr:cNvSpPr>
          <a:spLocks/>
        </xdr:cNvSpPr>
      </xdr:nvSpPr>
      <xdr:spPr>
        <a:xfrm>
          <a:off x="208407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44" name="Line 125"/>
        <xdr:cNvSpPr>
          <a:spLocks/>
        </xdr:cNvSpPr>
      </xdr:nvSpPr>
      <xdr:spPr>
        <a:xfrm>
          <a:off x="215836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5" name="Line 126"/>
        <xdr:cNvSpPr>
          <a:spLocks/>
        </xdr:cNvSpPr>
      </xdr:nvSpPr>
      <xdr:spPr>
        <a:xfrm>
          <a:off x="22326600" y="86010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46" name="Line 130"/>
        <xdr:cNvSpPr>
          <a:spLocks/>
        </xdr:cNvSpPr>
      </xdr:nvSpPr>
      <xdr:spPr>
        <a:xfrm flipH="1">
          <a:off x="572262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47" name="Line 131"/>
        <xdr:cNvSpPr>
          <a:spLocks/>
        </xdr:cNvSpPr>
      </xdr:nvSpPr>
      <xdr:spPr>
        <a:xfrm flipH="1">
          <a:off x="564832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114300</xdr:rowOff>
    </xdr:from>
    <xdr:to>
      <xdr:col>90</xdr:col>
      <xdr:colOff>504825</xdr:colOff>
      <xdr:row>25</xdr:row>
      <xdr:rowOff>114300</xdr:rowOff>
    </xdr:to>
    <xdr:sp>
      <xdr:nvSpPr>
        <xdr:cNvPr id="48" name="Line 134"/>
        <xdr:cNvSpPr>
          <a:spLocks/>
        </xdr:cNvSpPr>
      </xdr:nvSpPr>
      <xdr:spPr>
        <a:xfrm flipH="1" flipV="1">
          <a:off x="65398650" y="608647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72</xdr:col>
      <xdr:colOff>495300</xdr:colOff>
      <xdr:row>39</xdr:row>
      <xdr:rowOff>0</xdr:rowOff>
    </xdr:to>
    <xdr:sp>
      <xdr:nvSpPr>
        <xdr:cNvPr id="49" name="Line 142"/>
        <xdr:cNvSpPr>
          <a:spLocks/>
        </xdr:cNvSpPr>
      </xdr:nvSpPr>
      <xdr:spPr>
        <a:xfrm flipV="1">
          <a:off x="49796700" y="9058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56978550" y="110013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51" name="Line 145"/>
        <xdr:cNvSpPr>
          <a:spLocks/>
        </xdr:cNvSpPr>
      </xdr:nvSpPr>
      <xdr:spPr>
        <a:xfrm flipV="1">
          <a:off x="22326600" y="57435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52</xdr:col>
      <xdr:colOff>276225</xdr:colOff>
      <xdr:row>39</xdr:row>
      <xdr:rowOff>114300</xdr:rowOff>
    </xdr:to>
    <xdr:sp>
      <xdr:nvSpPr>
        <xdr:cNvPr id="52" name="Line 146"/>
        <xdr:cNvSpPr>
          <a:spLocks/>
        </xdr:cNvSpPr>
      </xdr:nvSpPr>
      <xdr:spPr>
        <a:xfrm>
          <a:off x="27527250" y="974407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4" name="Line 154"/>
        <xdr:cNvSpPr>
          <a:spLocks/>
        </xdr:cNvSpPr>
      </xdr:nvSpPr>
      <xdr:spPr>
        <a:xfrm>
          <a:off x="5715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881824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56" name="Line 156"/>
        <xdr:cNvSpPr>
          <a:spLocks/>
        </xdr:cNvSpPr>
      </xdr:nvSpPr>
      <xdr:spPr>
        <a:xfrm>
          <a:off x="882396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32</xdr:row>
      <xdr:rowOff>219075</xdr:rowOff>
    </xdr:from>
    <xdr:to>
      <xdr:col>22</xdr:col>
      <xdr:colOff>742950</xdr:colOff>
      <xdr:row>33</xdr:row>
      <xdr:rowOff>219075</xdr:rowOff>
    </xdr:to>
    <xdr:grpSp>
      <xdr:nvGrpSpPr>
        <xdr:cNvPr id="57" name="Group 278"/>
        <xdr:cNvGrpSpPr>
          <a:grpSpLocks/>
        </xdr:cNvGrpSpPr>
      </xdr:nvGrpSpPr>
      <xdr:grpSpPr>
        <a:xfrm>
          <a:off x="16116300" y="8248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8" name="Polygon 2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9525</xdr:colOff>
      <xdr:row>17</xdr:row>
      <xdr:rowOff>9525</xdr:rowOff>
    </xdr:from>
    <xdr:to>
      <xdr:col>55</xdr:col>
      <xdr:colOff>285750</xdr:colOff>
      <xdr:row>19</xdr:row>
      <xdr:rowOff>9525</xdr:rowOff>
    </xdr:to>
    <xdr:pic>
      <xdr:nvPicPr>
        <xdr:cNvPr id="6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71625" y="461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438150</xdr:colOff>
      <xdr:row>24</xdr:row>
      <xdr:rowOff>0</xdr:rowOff>
    </xdr:from>
    <xdr:to>
      <xdr:col>96</xdr:col>
      <xdr:colOff>438150</xdr:colOff>
      <xdr:row>25</xdr:row>
      <xdr:rowOff>0</xdr:rowOff>
    </xdr:to>
    <xdr:grpSp>
      <xdr:nvGrpSpPr>
        <xdr:cNvPr id="62" name="Group 369"/>
        <xdr:cNvGrpSpPr>
          <a:grpSpLocks/>
        </xdr:cNvGrpSpPr>
      </xdr:nvGrpSpPr>
      <xdr:grpSpPr>
        <a:xfrm>
          <a:off x="70789800" y="62007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22</xdr:row>
      <xdr:rowOff>0</xdr:rowOff>
    </xdr:from>
    <xdr:to>
      <xdr:col>87</xdr:col>
      <xdr:colOff>247650</xdr:colOff>
      <xdr:row>22</xdr:row>
      <xdr:rowOff>142875</xdr:rowOff>
    </xdr:to>
    <xdr:sp>
      <xdr:nvSpPr>
        <xdr:cNvPr id="66" name="Line 403"/>
        <xdr:cNvSpPr>
          <a:spLocks/>
        </xdr:cNvSpPr>
      </xdr:nvSpPr>
      <xdr:spPr>
        <a:xfrm>
          <a:off x="63912750" y="574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742950</xdr:colOff>
      <xdr:row>24</xdr:row>
      <xdr:rowOff>219075</xdr:rowOff>
    </xdr:from>
    <xdr:to>
      <xdr:col>114</xdr:col>
      <xdr:colOff>742950</xdr:colOff>
      <xdr:row>33</xdr:row>
      <xdr:rowOff>0</xdr:rowOff>
    </xdr:to>
    <xdr:sp>
      <xdr:nvSpPr>
        <xdr:cNvPr id="67" name="Line 414"/>
        <xdr:cNvSpPr>
          <a:spLocks/>
        </xdr:cNvSpPr>
      </xdr:nvSpPr>
      <xdr:spPr>
        <a:xfrm>
          <a:off x="84982050" y="64198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142875</xdr:rowOff>
    </xdr:from>
    <xdr:to>
      <xdr:col>88</xdr:col>
      <xdr:colOff>476250</xdr:colOff>
      <xdr:row>23</xdr:row>
      <xdr:rowOff>114300</xdr:rowOff>
    </xdr:to>
    <xdr:sp>
      <xdr:nvSpPr>
        <xdr:cNvPr id="68" name="Line 422"/>
        <xdr:cNvSpPr>
          <a:spLocks/>
        </xdr:cNvSpPr>
      </xdr:nvSpPr>
      <xdr:spPr>
        <a:xfrm>
          <a:off x="64655700" y="5886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87210900" y="52863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Dětřichov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 nad Bystřicí</a:t>
          </a:r>
        </a:p>
      </xdr:txBody>
    </xdr:sp>
    <xdr:clientData/>
  </xdr:twoCellAnchor>
  <xdr:twoCellAnchor>
    <xdr:from>
      <xdr:col>8</xdr:col>
      <xdr:colOff>285750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70" name="Line 582"/>
        <xdr:cNvSpPr>
          <a:spLocks/>
        </xdr:cNvSpPr>
      </xdr:nvSpPr>
      <xdr:spPr>
        <a:xfrm>
          <a:off x="5772150" y="76866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27</xdr:row>
      <xdr:rowOff>114300</xdr:rowOff>
    </xdr:from>
    <xdr:to>
      <xdr:col>102</xdr:col>
      <xdr:colOff>504825</xdr:colOff>
      <xdr:row>30</xdr:row>
      <xdr:rowOff>114300</xdr:rowOff>
    </xdr:to>
    <xdr:sp>
      <xdr:nvSpPr>
        <xdr:cNvPr id="71" name="Line 583"/>
        <xdr:cNvSpPr>
          <a:spLocks/>
        </xdr:cNvSpPr>
      </xdr:nvSpPr>
      <xdr:spPr>
        <a:xfrm flipH="1" flipV="1">
          <a:off x="70627875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64</xdr:col>
      <xdr:colOff>476250</xdr:colOff>
      <xdr:row>24</xdr:row>
      <xdr:rowOff>0</xdr:rowOff>
    </xdr:to>
    <xdr:sp>
      <xdr:nvSpPr>
        <xdr:cNvPr id="72" name="Line 586"/>
        <xdr:cNvSpPr>
          <a:spLocks/>
        </xdr:cNvSpPr>
      </xdr:nvSpPr>
      <xdr:spPr>
        <a:xfrm>
          <a:off x="44596050" y="57435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114300</xdr:rowOff>
    </xdr:from>
    <xdr:to>
      <xdr:col>81</xdr:col>
      <xdr:colOff>47625</xdr:colOff>
      <xdr:row>36</xdr:row>
      <xdr:rowOff>114300</xdr:rowOff>
    </xdr:to>
    <xdr:sp>
      <xdr:nvSpPr>
        <xdr:cNvPr id="73" name="Line 589"/>
        <xdr:cNvSpPr>
          <a:spLocks/>
        </xdr:cNvSpPr>
      </xdr:nvSpPr>
      <xdr:spPr>
        <a:xfrm>
          <a:off x="54282975" y="9058275"/>
          <a:ext cx="571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30</xdr:row>
      <xdr:rowOff>0</xdr:rowOff>
    </xdr:to>
    <xdr:sp>
      <xdr:nvSpPr>
        <xdr:cNvPr id="74" name="Line 590"/>
        <xdr:cNvSpPr>
          <a:spLocks/>
        </xdr:cNvSpPr>
      </xdr:nvSpPr>
      <xdr:spPr>
        <a:xfrm>
          <a:off x="4972050" y="6429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75" name="Line 591"/>
        <xdr:cNvSpPr>
          <a:spLocks/>
        </xdr:cNvSpPr>
      </xdr:nvSpPr>
      <xdr:spPr>
        <a:xfrm>
          <a:off x="10439400" y="703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152400</xdr:rowOff>
    </xdr:to>
    <xdr:sp>
      <xdr:nvSpPr>
        <xdr:cNvPr id="76" name="Line 592"/>
        <xdr:cNvSpPr>
          <a:spLocks/>
        </xdr:cNvSpPr>
      </xdr:nvSpPr>
      <xdr:spPr>
        <a:xfrm>
          <a:off x="9696450" y="7000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77" name="Line 594"/>
        <xdr:cNvSpPr>
          <a:spLocks/>
        </xdr:cNvSpPr>
      </xdr:nvSpPr>
      <xdr:spPr>
        <a:xfrm>
          <a:off x="14897100" y="7572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78" name="Line 595"/>
        <xdr:cNvSpPr>
          <a:spLocks/>
        </xdr:cNvSpPr>
      </xdr:nvSpPr>
      <xdr:spPr>
        <a:xfrm>
          <a:off x="15640050" y="7648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28575</xdr:rowOff>
    </xdr:to>
    <xdr:sp>
      <xdr:nvSpPr>
        <xdr:cNvPr id="79" name="Line 598"/>
        <xdr:cNvSpPr>
          <a:spLocks/>
        </xdr:cNvSpPr>
      </xdr:nvSpPr>
      <xdr:spPr>
        <a:xfrm>
          <a:off x="22326600" y="8601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80" name="Line 601"/>
        <xdr:cNvSpPr>
          <a:spLocks/>
        </xdr:cNvSpPr>
      </xdr:nvSpPr>
      <xdr:spPr>
        <a:xfrm>
          <a:off x="438531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81" name="Line 602"/>
        <xdr:cNvSpPr>
          <a:spLocks/>
        </xdr:cNvSpPr>
      </xdr:nvSpPr>
      <xdr:spPr>
        <a:xfrm>
          <a:off x="431101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247650</xdr:colOff>
      <xdr:row>24</xdr:row>
      <xdr:rowOff>76200</xdr:rowOff>
    </xdr:to>
    <xdr:sp>
      <xdr:nvSpPr>
        <xdr:cNvPr id="82" name="Line 603"/>
        <xdr:cNvSpPr>
          <a:spLocks/>
        </xdr:cNvSpPr>
      </xdr:nvSpPr>
      <xdr:spPr>
        <a:xfrm>
          <a:off x="47567850" y="6200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76200</xdr:rowOff>
    </xdr:from>
    <xdr:to>
      <xdr:col>66</xdr:col>
      <xdr:colOff>504825</xdr:colOff>
      <xdr:row>24</xdr:row>
      <xdr:rowOff>114300</xdr:rowOff>
    </xdr:to>
    <xdr:sp>
      <xdr:nvSpPr>
        <xdr:cNvPr id="83" name="Line 604"/>
        <xdr:cNvSpPr>
          <a:spLocks/>
        </xdr:cNvSpPr>
      </xdr:nvSpPr>
      <xdr:spPr>
        <a:xfrm>
          <a:off x="48310800" y="62769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114300</xdr:rowOff>
    </xdr:from>
    <xdr:to>
      <xdr:col>82</xdr:col>
      <xdr:colOff>457200</xdr:colOff>
      <xdr:row>37</xdr:row>
      <xdr:rowOff>114300</xdr:rowOff>
    </xdr:to>
    <xdr:sp>
      <xdr:nvSpPr>
        <xdr:cNvPr id="84" name="TextBox 605"/>
        <xdr:cNvSpPr txBox="1">
          <a:spLocks noChangeArrowheads="1"/>
        </xdr:cNvSpPr>
      </xdr:nvSpPr>
      <xdr:spPr>
        <a:xfrm>
          <a:off x="59950350" y="88296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74</xdr:col>
      <xdr:colOff>476250</xdr:colOff>
      <xdr:row>36</xdr:row>
      <xdr:rowOff>0</xdr:rowOff>
    </xdr:from>
    <xdr:to>
      <xdr:col>75</xdr:col>
      <xdr:colOff>247650</xdr:colOff>
      <xdr:row>36</xdr:row>
      <xdr:rowOff>76200</xdr:rowOff>
    </xdr:to>
    <xdr:sp>
      <xdr:nvSpPr>
        <xdr:cNvPr id="85" name="Line 606"/>
        <xdr:cNvSpPr>
          <a:spLocks/>
        </xdr:cNvSpPr>
      </xdr:nvSpPr>
      <xdr:spPr>
        <a:xfrm flipH="1">
          <a:off x="5499735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76200</xdr:rowOff>
    </xdr:from>
    <xdr:to>
      <xdr:col>74</xdr:col>
      <xdr:colOff>476250</xdr:colOff>
      <xdr:row>36</xdr:row>
      <xdr:rowOff>114300</xdr:rowOff>
    </xdr:to>
    <xdr:sp>
      <xdr:nvSpPr>
        <xdr:cNvPr id="86" name="Line 607"/>
        <xdr:cNvSpPr>
          <a:spLocks/>
        </xdr:cNvSpPr>
      </xdr:nvSpPr>
      <xdr:spPr>
        <a:xfrm flipH="1">
          <a:off x="54282975" y="9020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85725</xdr:rowOff>
    </xdr:from>
    <xdr:to>
      <xdr:col>76</xdr:col>
      <xdr:colOff>476250</xdr:colOff>
      <xdr:row>36</xdr:row>
      <xdr:rowOff>0</xdr:rowOff>
    </xdr:to>
    <xdr:sp>
      <xdr:nvSpPr>
        <xdr:cNvPr id="87" name="Line 608"/>
        <xdr:cNvSpPr>
          <a:spLocks/>
        </xdr:cNvSpPr>
      </xdr:nvSpPr>
      <xdr:spPr>
        <a:xfrm flipH="1">
          <a:off x="55740300" y="8801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77</xdr:col>
      <xdr:colOff>247650</xdr:colOff>
      <xdr:row>35</xdr:row>
      <xdr:rowOff>85725</xdr:rowOff>
    </xdr:to>
    <xdr:sp>
      <xdr:nvSpPr>
        <xdr:cNvPr id="88" name="Line 609"/>
        <xdr:cNvSpPr>
          <a:spLocks/>
        </xdr:cNvSpPr>
      </xdr:nvSpPr>
      <xdr:spPr>
        <a:xfrm flipH="1">
          <a:off x="56483250" y="8601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114300</xdr:rowOff>
    </xdr:from>
    <xdr:to>
      <xdr:col>79</xdr:col>
      <xdr:colOff>276225</xdr:colOff>
      <xdr:row>34</xdr:row>
      <xdr:rowOff>114300</xdr:rowOff>
    </xdr:to>
    <xdr:sp>
      <xdr:nvSpPr>
        <xdr:cNvPr id="89" name="Line 610"/>
        <xdr:cNvSpPr>
          <a:spLocks/>
        </xdr:cNvSpPr>
      </xdr:nvSpPr>
      <xdr:spPr>
        <a:xfrm flipH="1">
          <a:off x="57226200" y="81438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33</xdr:row>
      <xdr:rowOff>0</xdr:rowOff>
    </xdr:from>
    <xdr:ext cx="1485900" cy="457200"/>
    <xdr:sp>
      <xdr:nvSpPr>
        <xdr:cNvPr id="90" name="text 774"/>
        <xdr:cNvSpPr txBox="1">
          <a:spLocks noChangeArrowheads="1"/>
        </xdr:cNvSpPr>
      </xdr:nvSpPr>
      <xdr:spPr>
        <a:xfrm>
          <a:off x="84239100" y="82581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7557 - 3ZNI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55,569 = 0,347</a:t>
          </a:r>
        </a:p>
      </xdr:txBody>
    </xdr:sp>
    <xdr:clientData/>
  </xdr:oneCellAnchor>
  <xdr:oneCellAnchor>
    <xdr:from>
      <xdr:col>6</xdr:col>
      <xdr:colOff>447675</xdr:colOff>
      <xdr:row>23</xdr:row>
      <xdr:rowOff>0</xdr:rowOff>
    </xdr:from>
    <xdr:ext cx="1038225" cy="457200"/>
    <xdr:sp>
      <xdr:nvSpPr>
        <xdr:cNvPr id="91" name="text 774"/>
        <xdr:cNvSpPr txBox="1">
          <a:spLocks noChangeArrowheads="1"/>
        </xdr:cNvSpPr>
      </xdr:nvSpPr>
      <xdr:spPr>
        <a:xfrm>
          <a:off x="4448175" y="5972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7558 - 3SNI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56,860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84048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381762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81762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8176200" y="8258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8176200" y="8943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81762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8404800" y="9629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881824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00" name="Line 623"/>
        <xdr:cNvSpPr>
          <a:spLocks/>
        </xdr:cNvSpPr>
      </xdr:nvSpPr>
      <xdr:spPr>
        <a:xfrm>
          <a:off x="882396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8686800" y="7572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146304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79</xdr:col>
      <xdr:colOff>0</xdr:colOff>
      <xdr:row>36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58464450" y="8943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04" name="Group 627"/>
        <xdr:cNvGrpSpPr>
          <a:grpSpLocks noChangeAspect="1"/>
        </xdr:cNvGrpSpPr>
      </xdr:nvGrpSpPr>
      <xdr:grpSpPr>
        <a:xfrm>
          <a:off x="65627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07" name="Group 630"/>
        <xdr:cNvGrpSpPr>
          <a:grpSpLocks noChangeAspect="1"/>
        </xdr:cNvGrpSpPr>
      </xdr:nvGrpSpPr>
      <xdr:grpSpPr>
        <a:xfrm>
          <a:off x="95345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0" name="Group 633"/>
        <xdr:cNvGrpSpPr>
          <a:grpSpLocks noChangeAspect="1"/>
        </xdr:cNvGrpSpPr>
      </xdr:nvGrpSpPr>
      <xdr:grpSpPr>
        <a:xfrm>
          <a:off x="169640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6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114300</xdr:rowOff>
    </xdr:from>
    <xdr:to>
      <xdr:col>27</xdr:col>
      <xdr:colOff>419100</xdr:colOff>
      <xdr:row>34</xdr:row>
      <xdr:rowOff>28575</xdr:rowOff>
    </xdr:to>
    <xdr:grpSp>
      <xdr:nvGrpSpPr>
        <xdr:cNvPr id="113" name="Group 636"/>
        <xdr:cNvGrpSpPr>
          <a:grpSpLocks noChangeAspect="1"/>
        </xdr:cNvGrpSpPr>
      </xdr:nvGrpSpPr>
      <xdr:grpSpPr>
        <a:xfrm>
          <a:off x="1993582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16" name="Group 639"/>
        <xdr:cNvGrpSpPr>
          <a:grpSpLocks noChangeAspect="1"/>
        </xdr:cNvGrpSpPr>
      </xdr:nvGrpSpPr>
      <xdr:grpSpPr>
        <a:xfrm>
          <a:off x="162306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19" name="Group 645"/>
        <xdr:cNvGrpSpPr>
          <a:grpSpLocks noChangeAspect="1"/>
        </xdr:cNvGrpSpPr>
      </xdr:nvGrpSpPr>
      <xdr:grpSpPr>
        <a:xfrm>
          <a:off x="221742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22" name="Group 648"/>
        <xdr:cNvGrpSpPr>
          <a:grpSpLocks noChangeAspect="1"/>
        </xdr:cNvGrpSpPr>
      </xdr:nvGrpSpPr>
      <xdr:grpSpPr>
        <a:xfrm>
          <a:off x="2217420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19</xdr:row>
      <xdr:rowOff>209550</xdr:rowOff>
    </xdr:from>
    <xdr:to>
      <xdr:col>37</xdr:col>
      <xdr:colOff>409575</xdr:colOff>
      <xdr:row>21</xdr:row>
      <xdr:rowOff>114300</xdr:rowOff>
    </xdr:to>
    <xdr:grpSp>
      <xdr:nvGrpSpPr>
        <xdr:cNvPr id="125" name="Group 651"/>
        <xdr:cNvGrpSpPr>
          <a:grpSpLocks noChangeAspect="1"/>
        </xdr:cNvGrpSpPr>
      </xdr:nvGrpSpPr>
      <xdr:grpSpPr>
        <a:xfrm>
          <a:off x="273558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6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19</xdr:row>
      <xdr:rowOff>209550</xdr:rowOff>
    </xdr:from>
    <xdr:to>
      <xdr:col>58</xdr:col>
      <xdr:colOff>628650</xdr:colOff>
      <xdr:row>21</xdr:row>
      <xdr:rowOff>114300</xdr:rowOff>
    </xdr:to>
    <xdr:grpSp>
      <xdr:nvGrpSpPr>
        <xdr:cNvPr id="128" name="Group 654"/>
        <xdr:cNvGrpSpPr>
          <a:grpSpLocks noChangeAspect="1"/>
        </xdr:cNvGrpSpPr>
      </xdr:nvGrpSpPr>
      <xdr:grpSpPr>
        <a:xfrm>
          <a:off x="429577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6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34</xdr:row>
      <xdr:rowOff>9525</xdr:rowOff>
    </xdr:from>
    <xdr:to>
      <xdr:col>16</xdr:col>
      <xdr:colOff>714375</xdr:colOff>
      <xdr:row>35</xdr:row>
      <xdr:rowOff>0</xdr:rowOff>
    </xdr:to>
    <xdr:grpSp>
      <xdr:nvGrpSpPr>
        <xdr:cNvPr id="131" name="Group 679"/>
        <xdr:cNvGrpSpPr>
          <a:grpSpLocks/>
        </xdr:cNvGrpSpPr>
      </xdr:nvGrpSpPr>
      <xdr:grpSpPr>
        <a:xfrm>
          <a:off x="11706225" y="8496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31</xdr:row>
      <xdr:rowOff>47625</xdr:rowOff>
    </xdr:from>
    <xdr:to>
      <xdr:col>16</xdr:col>
      <xdr:colOff>666750</xdr:colOff>
      <xdr:row>31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11744325" y="7848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40</xdr:row>
      <xdr:rowOff>0</xdr:rowOff>
    </xdr:from>
    <xdr:to>
      <xdr:col>35</xdr:col>
      <xdr:colOff>438150</xdr:colOff>
      <xdr:row>40</xdr:row>
      <xdr:rowOff>123825</xdr:rowOff>
    </xdr:to>
    <xdr:sp>
      <xdr:nvSpPr>
        <xdr:cNvPr id="137" name="kreslení 427"/>
        <xdr:cNvSpPr>
          <a:spLocks/>
        </xdr:cNvSpPr>
      </xdr:nvSpPr>
      <xdr:spPr>
        <a:xfrm>
          <a:off x="25860375" y="9858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76200</xdr:rowOff>
    </xdr:from>
    <xdr:to>
      <xdr:col>62</xdr:col>
      <xdr:colOff>457200</xdr:colOff>
      <xdr:row>23</xdr:row>
      <xdr:rowOff>152400</xdr:rowOff>
    </xdr:to>
    <xdr:grpSp>
      <xdr:nvGrpSpPr>
        <xdr:cNvPr id="138" name="Group 688"/>
        <xdr:cNvGrpSpPr>
          <a:grpSpLocks/>
        </xdr:cNvGrpSpPr>
      </xdr:nvGrpSpPr>
      <xdr:grpSpPr>
        <a:xfrm>
          <a:off x="30232350" y="58197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6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76200</xdr:rowOff>
    </xdr:from>
    <xdr:to>
      <xdr:col>69</xdr:col>
      <xdr:colOff>0</xdr:colOff>
      <xdr:row>26</xdr:row>
      <xdr:rowOff>152400</xdr:rowOff>
    </xdr:to>
    <xdr:grpSp>
      <xdr:nvGrpSpPr>
        <xdr:cNvPr id="148" name="Group 698"/>
        <xdr:cNvGrpSpPr>
          <a:grpSpLocks/>
        </xdr:cNvGrpSpPr>
      </xdr:nvGrpSpPr>
      <xdr:grpSpPr>
        <a:xfrm>
          <a:off x="30232350" y="6505575"/>
          <a:ext cx="20802600" cy="304800"/>
          <a:chOff x="115" y="479"/>
          <a:chExt cx="1117" cy="40"/>
        </a:xfrm>
        <a:solidFill>
          <a:srgbClr val="FFFFFF"/>
        </a:solidFill>
      </xdr:grpSpPr>
      <xdr:sp>
        <xdr:nvSpPr>
          <xdr:cNvPr id="149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28</xdr:row>
      <xdr:rowOff>76200</xdr:rowOff>
    </xdr:from>
    <xdr:to>
      <xdr:col>62</xdr:col>
      <xdr:colOff>781050</xdr:colOff>
      <xdr:row>29</xdr:row>
      <xdr:rowOff>152400</xdr:rowOff>
    </xdr:to>
    <xdr:grpSp>
      <xdr:nvGrpSpPr>
        <xdr:cNvPr id="158" name="Group 708"/>
        <xdr:cNvGrpSpPr>
          <a:grpSpLocks/>
        </xdr:cNvGrpSpPr>
      </xdr:nvGrpSpPr>
      <xdr:grpSpPr>
        <a:xfrm>
          <a:off x="28994100" y="7191375"/>
          <a:ext cx="17392650" cy="304800"/>
          <a:chOff x="115" y="479"/>
          <a:chExt cx="1117" cy="40"/>
        </a:xfrm>
        <a:solidFill>
          <a:srgbClr val="FFFFFF"/>
        </a:solidFill>
      </xdr:grpSpPr>
      <xdr:sp>
        <xdr:nvSpPr>
          <xdr:cNvPr id="159" name="Rectangle 7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31</xdr:row>
      <xdr:rowOff>76200</xdr:rowOff>
    </xdr:from>
    <xdr:to>
      <xdr:col>64</xdr:col>
      <xdr:colOff>314325</xdr:colOff>
      <xdr:row>32</xdr:row>
      <xdr:rowOff>152400</xdr:rowOff>
    </xdr:to>
    <xdr:grpSp>
      <xdr:nvGrpSpPr>
        <xdr:cNvPr id="168" name="Group 718"/>
        <xdr:cNvGrpSpPr>
          <a:grpSpLocks/>
        </xdr:cNvGrpSpPr>
      </xdr:nvGrpSpPr>
      <xdr:grpSpPr>
        <a:xfrm>
          <a:off x="35699700" y="7877175"/>
          <a:ext cx="11706225" cy="304800"/>
          <a:chOff x="115" y="479"/>
          <a:chExt cx="1117" cy="40"/>
        </a:xfrm>
        <a:solidFill>
          <a:srgbClr val="FFFFFF"/>
        </a:solidFill>
      </xdr:grpSpPr>
      <xdr:sp>
        <xdr:nvSpPr>
          <xdr:cNvPr id="169" name="Rectangle 7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35</xdr:row>
      <xdr:rowOff>28575</xdr:rowOff>
    </xdr:from>
    <xdr:to>
      <xdr:col>32</xdr:col>
      <xdr:colOff>495300</xdr:colOff>
      <xdr:row>35</xdr:row>
      <xdr:rowOff>152400</xdr:rowOff>
    </xdr:to>
    <xdr:sp>
      <xdr:nvSpPr>
        <xdr:cNvPr id="178" name="Line 733"/>
        <xdr:cNvSpPr>
          <a:spLocks/>
        </xdr:cNvSpPr>
      </xdr:nvSpPr>
      <xdr:spPr>
        <a:xfrm>
          <a:off x="23069550" y="8743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152400</xdr:rowOff>
    </xdr:from>
    <xdr:to>
      <xdr:col>33</xdr:col>
      <xdr:colOff>266700</xdr:colOff>
      <xdr:row>36</xdr:row>
      <xdr:rowOff>19050</xdr:rowOff>
    </xdr:to>
    <xdr:sp>
      <xdr:nvSpPr>
        <xdr:cNvPr id="179" name="Line 734"/>
        <xdr:cNvSpPr>
          <a:spLocks/>
        </xdr:cNvSpPr>
      </xdr:nvSpPr>
      <xdr:spPr>
        <a:xfrm>
          <a:off x="23812500" y="8867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352425</xdr:colOff>
      <xdr:row>25</xdr:row>
      <xdr:rowOff>219075</xdr:rowOff>
    </xdr:from>
    <xdr:to>
      <xdr:col>94</xdr:col>
      <xdr:colOff>657225</xdr:colOff>
      <xdr:row>27</xdr:row>
      <xdr:rowOff>114300</xdr:rowOff>
    </xdr:to>
    <xdr:grpSp>
      <xdr:nvGrpSpPr>
        <xdr:cNvPr id="180" name="Group 735"/>
        <xdr:cNvGrpSpPr>
          <a:grpSpLocks noChangeAspect="1"/>
        </xdr:cNvGrpSpPr>
      </xdr:nvGrpSpPr>
      <xdr:grpSpPr>
        <a:xfrm>
          <a:off x="69732525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183" name="Group 738"/>
        <xdr:cNvGrpSpPr>
          <a:grpSpLocks noChangeAspect="1"/>
        </xdr:cNvGrpSpPr>
      </xdr:nvGrpSpPr>
      <xdr:grpSpPr>
        <a:xfrm>
          <a:off x="816102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86" name="Group 741"/>
        <xdr:cNvGrpSpPr>
          <a:grpSpLocks noChangeAspect="1"/>
        </xdr:cNvGrpSpPr>
      </xdr:nvGrpSpPr>
      <xdr:grpSpPr>
        <a:xfrm>
          <a:off x="756761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189" name="Group 744"/>
        <xdr:cNvGrpSpPr>
          <a:grpSpLocks noChangeAspect="1"/>
        </xdr:cNvGrpSpPr>
      </xdr:nvGrpSpPr>
      <xdr:grpSpPr>
        <a:xfrm>
          <a:off x="76419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25</xdr:row>
      <xdr:rowOff>219075</xdr:rowOff>
    </xdr:from>
    <xdr:to>
      <xdr:col>95</xdr:col>
      <xdr:colOff>428625</xdr:colOff>
      <xdr:row>27</xdr:row>
      <xdr:rowOff>114300</xdr:rowOff>
    </xdr:to>
    <xdr:grpSp>
      <xdr:nvGrpSpPr>
        <xdr:cNvPr id="192" name="Group 747"/>
        <xdr:cNvGrpSpPr>
          <a:grpSpLocks noChangeAspect="1"/>
        </xdr:cNvGrpSpPr>
      </xdr:nvGrpSpPr>
      <xdr:grpSpPr>
        <a:xfrm>
          <a:off x="70475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23</xdr:row>
      <xdr:rowOff>219075</xdr:rowOff>
    </xdr:from>
    <xdr:to>
      <xdr:col>90</xdr:col>
      <xdr:colOff>657225</xdr:colOff>
      <xdr:row>25</xdr:row>
      <xdr:rowOff>114300</xdr:rowOff>
    </xdr:to>
    <xdr:grpSp>
      <xdr:nvGrpSpPr>
        <xdr:cNvPr id="195" name="Group 750"/>
        <xdr:cNvGrpSpPr>
          <a:grpSpLocks noChangeAspect="1"/>
        </xdr:cNvGrpSpPr>
      </xdr:nvGrpSpPr>
      <xdr:grpSpPr>
        <a:xfrm>
          <a:off x="66760725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20</xdr:row>
      <xdr:rowOff>104775</xdr:rowOff>
    </xdr:from>
    <xdr:to>
      <xdr:col>86</xdr:col>
      <xdr:colOff>657225</xdr:colOff>
      <xdr:row>21</xdr:row>
      <xdr:rowOff>0</xdr:rowOff>
    </xdr:to>
    <xdr:sp>
      <xdr:nvSpPr>
        <xdr:cNvPr id="198" name="kreslení 12"/>
        <xdr:cNvSpPr>
          <a:spLocks/>
        </xdr:cNvSpPr>
      </xdr:nvSpPr>
      <xdr:spPr>
        <a:xfrm>
          <a:off x="63741300" y="5391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99" name="Group 762"/>
        <xdr:cNvGrpSpPr>
          <a:grpSpLocks noChangeAspect="1"/>
        </xdr:cNvGrpSpPr>
      </xdr:nvGrpSpPr>
      <xdr:grpSpPr>
        <a:xfrm>
          <a:off x="48929925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30</xdr:row>
      <xdr:rowOff>114300</xdr:rowOff>
    </xdr:from>
    <xdr:to>
      <xdr:col>83</xdr:col>
      <xdr:colOff>428625</xdr:colOff>
      <xdr:row>32</xdr:row>
      <xdr:rowOff>28575</xdr:rowOff>
    </xdr:to>
    <xdr:grpSp>
      <xdr:nvGrpSpPr>
        <xdr:cNvPr id="202" name="Group 772"/>
        <xdr:cNvGrpSpPr>
          <a:grpSpLocks noChangeAspect="1"/>
        </xdr:cNvGrpSpPr>
      </xdr:nvGrpSpPr>
      <xdr:grpSpPr>
        <a:xfrm>
          <a:off x="61560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32</xdr:row>
      <xdr:rowOff>114300</xdr:rowOff>
    </xdr:from>
    <xdr:to>
      <xdr:col>79</xdr:col>
      <xdr:colOff>428625</xdr:colOff>
      <xdr:row>34</xdr:row>
      <xdr:rowOff>28575</xdr:rowOff>
    </xdr:to>
    <xdr:grpSp>
      <xdr:nvGrpSpPr>
        <xdr:cNvPr id="205" name="Group 775"/>
        <xdr:cNvGrpSpPr>
          <a:grpSpLocks noChangeAspect="1"/>
        </xdr:cNvGrpSpPr>
      </xdr:nvGrpSpPr>
      <xdr:grpSpPr>
        <a:xfrm>
          <a:off x="585882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208" name="Group 778"/>
        <xdr:cNvGrpSpPr>
          <a:grpSpLocks noChangeAspect="1"/>
        </xdr:cNvGrpSpPr>
      </xdr:nvGrpSpPr>
      <xdr:grpSpPr>
        <a:xfrm>
          <a:off x="541305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36</xdr:row>
      <xdr:rowOff>114300</xdr:rowOff>
    </xdr:from>
    <xdr:to>
      <xdr:col>72</xdr:col>
      <xdr:colOff>647700</xdr:colOff>
      <xdr:row>38</xdr:row>
      <xdr:rowOff>28575</xdr:rowOff>
    </xdr:to>
    <xdr:grpSp>
      <xdr:nvGrpSpPr>
        <xdr:cNvPr id="211" name="Group 781"/>
        <xdr:cNvGrpSpPr>
          <a:grpSpLocks noChangeAspect="1"/>
        </xdr:cNvGrpSpPr>
      </xdr:nvGrpSpPr>
      <xdr:grpSpPr>
        <a:xfrm>
          <a:off x="5337810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40</xdr:row>
      <xdr:rowOff>0</xdr:rowOff>
    </xdr:from>
    <xdr:to>
      <xdr:col>67</xdr:col>
      <xdr:colOff>428625</xdr:colOff>
      <xdr:row>40</xdr:row>
      <xdr:rowOff>123825</xdr:rowOff>
    </xdr:to>
    <xdr:sp>
      <xdr:nvSpPr>
        <xdr:cNvPr id="214" name="kreslení 417"/>
        <xdr:cNvSpPr>
          <a:spLocks/>
        </xdr:cNvSpPr>
      </xdr:nvSpPr>
      <xdr:spPr>
        <a:xfrm>
          <a:off x="49625250" y="9858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0</xdr:colOff>
      <xdr:row>37</xdr:row>
      <xdr:rowOff>47625</xdr:rowOff>
    </xdr:from>
    <xdr:to>
      <xdr:col>78</xdr:col>
      <xdr:colOff>352425</xdr:colOff>
      <xdr:row>37</xdr:row>
      <xdr:rowOff>171450</xdr:rowOff>
    </xdr:to>
    <xdr:sp>
      <xdr:nvSpPr>
        <xdr:cNvPr id="215" name="kreslení 427"/>
        <xdr:cNvSpPr>
          <a:spLocks/>
        </xdr:cNvSpPr>
      </xdr:nvSpPr>
      <xdr:spPr>
        <a:xfrm>
          <a:off x="5749290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216" name="Group 796"/>
        <xdr:cNvGrpSpPr>
          <a:grpSpLocks noChangeAspect="1"/>
        </xdr:cNvGrpSpPr>
      </xdr:nvGrpSpPr>
      <xdr:grpSpPr>
        <a:xfrm>
          <a:off x="1476375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7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26</xdr:row>
      <xdr:rowOff>57150</xdr:rowOff>
    </xdr:from>
    <xdr:to>
      <xdr:col>7</xdr:col>
      <xdr:colOff>466725</xdr:colOff>
      <xdr:row>26</xdr:row>
      <xdr:rowOff>171450</xdr:rowOff>
    </xdr:to>
    <xdr:grpSp>
      <xdr:nvGrpSpPr>
        <xdr:cNvPr id="224" name="Group 804"/>
        <xdr:cNvGrpSpPr>
          <a:grpSpLocks noChangeAspect="1"/>
        </xdr:cNvGrpSpPr>
      </xdr:nvGrpSpPr>
      <xdr:grpSpPr>
        <a:xfrm>
          <a:off x="50006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5" name="Line 8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23</xdr:row>
      <xdr:rowOff>57150</xdr:rowOff>
    </xdr:from>
    <xdr:to>
      <xdr:col>24</xdr:col>
      <xdr:colOff>600075</xdr:colOff>
      <xdr:row>23</xdr:row>
      <xdr:rowOff>171450</xdr:rowOff>
    </xdr:to>
    <xdr:grpSp>
      <xdr:nvGrpSpPr>
        <xdr:cNvPr id="229" name="Group 809"/>
        <xdr:cNvGrpSpPr>
          <a:grpSpLocks noChangeAspect="1"/>
        </xdr:cNvGrpSpPr>
      </xdr:nvGrpSpPr>
      <xdr:grpSpPr>
        <a:xfrm>
          <a:off x="172783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29</xdr:row>
      <xdr:rowOff>57150</xdr:rowOff>
    </xdr:from>
    <xdr:to>
      <xdr:col>29</xdr:col>
      <xdr:colOff>285750</xdr:colOff>
      <xdr:row>29</xdr:row>
      <xdr:rowOff>171450</xdr:rowOff>
    </xdr:to>
    <xdr:grpSp>
      <xdr:nvGrpSpPr>
        <xdr:cNvPr id="236" name="Group 816"/>
        <xdr:cNvGrpSpPr>
          <a:grpSpLocks noChangeAspect="1"/>
        </xdr:cNvGrpSpPr>
      </xdr:nvGrpSpPr>
      <xdr:grpSpPr>
        <a:xfrm>
          <a:off x="2089785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57150</xdr:rowOff>
    </xdr:from>
    <xdr:to>
      <xdr:col>33</xdr:col>
      <xdr:colOff>285750</xdr:colOff>
      <xdr:row>32</xdr:row>
      <xdr:rowOff>171450</xdr:rowOff>
    </xdr:to>
    <xdr:grpSp>
      <xdr:nvGrpSpPr>
        <xdr:cNvPr id="243" name="Group 823"/>
        <xdr:cNvGrpSpPr>
          <a:grpSpLocks noChangeAspect="1"/>
        </xdr:cNvGrpSpPr>
      </xdr:nvGrpSpPr>
      <xdr:grpSpPr>
        <a:xfrm>
          <a:off x="23869650" y="8086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35</xdr:row>
      <xdr:rowOff>57150</xdr:rowOff>
    </xdr:from>
    <xdr:to>
      <xdr:col>34</xdr:col>
      <xdr:colOff>609600</xdr:colOff>
      <xdr:row>35</xdr:row>
      <xdr:rowOff>171450</xdr:rowOff>
    </xdr:to>
    <xdr:grpSp>
      <xdr:nvGrpSpPr>
        <xdr:cNvPr id="250" name="Group 830"/>
        <xdr:cNvGrpSpPr>
          <a:grpSpLocks noChangeAspect="1"/>
        </xdr:cNvGrpSpPr>
      </xdr:nvGrpSpPr>
      <xdr:grpSpPr>
        <a:xfrm>
          <a:off x="24717375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1" name="Line 8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26</xdr:row>
      <xdr:rowOff>57150</xdr:rowOff>
    </xdr:from>
    <xdr:to>
      <xdr:col>24</xdr:col>
      <xdr:colOff>600075</xdr:colOff>
      <xdr:row>26</xdr:row>
      <xdr:rowOff>171450</xdr:rowOff>
    </xdr:to>
    <xdr:grpSp>
      <xdr:nvGrpSpPr>
        <xdr:cNvPr id="257" name="Group 837"/>
        <xdr:cNvGrpSpPr>
          <a:grpSpLocks noChangeAspect="1"/>
        </xdr:cNvGrpSpPr>
      </xdr:nvGrpSpPr>
      <xdr:grpSpPr>
        <a:xfrm>
          <a:off x="1740217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8" name="Line 8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37</xdr:row>
      <xdr:rowOff>57150</xdr:rowOff>
    </xdr:from>
    <xdr:to>
      <xdr:col>65</xdr:col>
      <xdr:colOff>95250</xdr:colOff>
      <xdr:row>37</xdr:row>
      <xdr:rowOff>171450</xdr:rowOff>
    </xdr:to>
    <xdr:grpSp>
      <xdr:nvGrpSpPr>
        <xdr:cNvPr id="263" name="Group 843"/>
        <xdr:cNvGrpSpPr>
          <a:grpSpLocks noChangeAspect="1"/>
        </xdr:cNvGrpSpPr>
      </xdr:nvGrpSpPr>
      <xdr:grpSpPr>
        <a:xfrm>
          <a:off x="47463075" y="9229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4" name="Line 8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34</xdr:row>
      <xdr:rowOff>57150</xdr:rowOff>
    </xdr:from>
    <xdr:to>
      <xdr:col>71</xdr:col>
      <xdr:colOff>95250</xdr:colOff>
      <xdr:row>34</xdr:row>
      <xdr:rowOff>171450</xdr:rowOff>
    </xdr:to>
    <xdr:grpSp>
      <xdr:nvGrpSpPr>
        <xdr:cNvPr id="270" name="Group 850"/>
        <xdr:cNvGrpSpPr>
          <a:grpSpLocks noChangeAspect="1"/>
        </xdr:cNvGrpSpPr>
      </xdr:nvGrpSpPr>
      <xdr:grpSpPr>
        <a:xfrm>
          <a:off x="51920775" y="8543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1" name="Line 8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31</xdr:row>
      <xdr:rowOff>57150</xdr:rowOff>
    </xdr:from>
    <xdr:to>
      <xdr:col>76</xdr:col>
      <xdr:colOff>228600</xdr:colOff>
      <xdr:row>31</xdr:row>
      <xdr:rowOff>171450</xdr:rowOff>
    </xdr:to>
    <xdr:grpSp>
      <xdr:nvGrpSpPr>
        <xdr:cNvPr id="277" name="Group 857"/>
        <xdr:cNvGrpSpPr>
          <a:grpSpLocks noChangeAspect="1"/>
        </xdr:cNvGrpSpPr>
      </xdr:nvGrpSpPr>
      <xdr:grpSpPr>
        <a:xfrm>
          <a:off x="55540275" y="7858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8" name="Line 8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25</xdr:row>
      <xdr:rowOff>57150</xdr:rowOff>
    </xdr:from>
    <xdr:to>
      <xdr:col>87</xdr:col>
      <xdr:colOff>95250</xdr:colOff>
      <xdr:row>25</xdr:row>
      <xdr:rowOff>171450</xdr:rowOff>
    </xdr:to>
    <xdr:grpSp>
      <xdr:nvGrpSpPr>
        <xdr:cNvPr id="284" name="Group 864"/>
        <xdr:cNvGrpSpPr>
          <a:grpSpLocks noChangeAspect="1"/>
        </xdr:cNvGrpSpPr>
      </xdr:nvGrpSpPr>
      <xdr:grpSpPr>
        <a:xfrm>
          <a:off x="63807975" y="6486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5" name="Line 8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876300</xdr:colOff>
      <xdr:row>28</xdr:row>
      <xdr:rowOff>57150</xdr:rowOff>
    </xdr:from>
    <xdr:to>
      <xdr:col>89</xdr:col>
      <xdr:colOff>466725</xdr:colOff>
      <xdr:row>28</xdr:row>
      <xdr:rowOff>171450</xdr:rowOff>
    </xdr:to>
    <xdr:grpSp>
      <xdr:nvGrpSpPr>
        <xdr:cNvPr id="291" name="Group 871"/>
        <xdr:cNvGrpSpPr>
          <a:grpSpLocks noChangeAspect="1"/>
        </xdr:cNvGrpSpPr>
      </xdr:nvGrpSpPr>
      <xdr:grpSpPr>
        <a:xfrm>
          <a:off x="65798700" y="71723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92" name="Line 8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97" name="Group 877"/>
        <xdr:cNvGrpSpPr>
          <a:grpSpLocks noChangeAspect="1"/>
        </xdr:cNvGrpSpPr>
      </xdr:nvGrpSpPr>
      <xdr:grpSpPr>
        <a:xfrm>
          <a:off x="863250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8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762000</xdr:colOff>
      <xdr:row>29</xdr:row>
      <xdr:rowOff>76200</xdr:rowOff>
    </xdr:from>
    <xdr:to>
      <xdr:col>117</xdr:col>
      <xdr:colOff>495300</xdr:colOff>
      <xdr:row>29</xdr:row>
      <xdr:rowOff>190500</xdr:rowOff>
    </xdr:to>
    <xdr:grpSp>
      <xdr:nvGrpSpPr>
        <xdr:cNvPr id="305" name="Group 885"/>
        <xdr:cNvGrpSpPr>
          <a:grpSpLocks noChangeAspect="1"/>
        </xdr:cNvGrpSpPr>
      </xdr:nvGrpSpPr>
      <xdr:grpSpPr>
        <a:xfrm>
          <a:off x="86487000" y="741997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306" name="Line 88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8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8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8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9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9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200025</xdr:colOff>
      <xdr:row>31</xdr:row>
      <xdr:rowOff>0</xdr:rowOff>
    </xdr:from>
    <xdr:to>
      <xdr:col>118</xdr:col>
      <xdr:colOff>228600</xdr:colOff>
      <xdr:row>31</xdr:row>
      <xdr:rowOff>95250</xdr:rowOff>
    </xdr:to>
    <xdr:sp>
      <xdr:nvSpPr>
        <xdr:cNvPr id="312" name="Rectangle 892"/>
        <xdr:cNvSpPr>
          <a:spLocks noChangeAspect="1"/>
        </xdr:cNvSpPr>
      </xdr:nvSpPr>
      <xdr:spPr>
        <a:xfrm>
          <a:off x="87410925" y="7800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31</xdr:row>
      <xdr:rowOff>47625</xdr:rowOff>
    </xdr:from>
    <xdr:to>
      <xdr:col>118</xdr:col>
      <xdr:colOff>200025</xdr:colOff>
      <xdr:row>31</xdr:row>
      <xdr:rowOff>47625</xdr:rowOff>
    </xdr:to>
    <xdr:sp>
      <xdr:nvSpPr>
        <xdr:cNvPr id="313" name="Line 893"/>
        <xdr:cNvSpPr>
          <a:spLocks/>
        </xdr:cNvSpPr>
      </xdr:nvSpPr>
      <xdr:spPr>
        <a:xfrm>
          <a:off x="87191850" y="7848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419100</xdr:colOff>
      <xdr:row>29</xdr:row>
      <xdr:rowOff>0</xdr:rowOff>
    </xdr:from>
    <xdr:to>
      <xdr:col>117</xdr:col>
      <xdr:colOff>495300</xdr:colOff>
      <xdr:row>31</xdr:row>
      <xdr:rowOff>47625</xdr:rowOff>
    </xdr:to>
    <xdr:sp>
      <xdr:nvSpPr>
        <xdr:cNvPr id="314" name="Rectangle 894"/>
        <xdr:cNvSpPr>
          <a:spLocks/>
        </xdr:cNvSpPr>
      </xdr:nvSpPr>
      <xdr:spPr>
        <a:xfrm>
          <a:off x="87115650" y="7343775"/>
          <a:ext cx="76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9" width="11.75390625" style="6" customWidth="1"/>
    <col min="10" max="10" width="12.75390625" style="6" customWidth="1"/>
    <col min="11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74</v>
      </c>
      <c r="D4" s="14"/>
      <c r="E4" s="11"/>
      <c r="F4" s="11"/>
      <c r="G4" s="11"/>
      <c r="H4" s="11"/>
      <c r="I4" s="14"/>
      <c r="J4" s="15" t="s">
        <v>107</v>
      </c>
      <c r="K4" s="14"/>
      <c r="L4" s="16"/>
      <c r="M4" s="14"/>
      <c r="N4" s="14"/>
      <c r="O4" s="14"/>
      <c r="P4" s="14"/>
      <c r="Q4" s="17" t="s">
        <v>1</v>
      </c>
      <c r="R4" s="158">
        <v>352229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73</v>
      </c>
      <c r="D5" s="14"/>
      <c r="E5" s="11"/>
      <c r="F5" s="11"/>
      <c r="G5" s="11"/>
      <c r="H5" s="11"/>
      <c r="I5" s="14"/>
      <c r="J5" s="15" t="s">
        <v>122</v>
      </c>
      <c r="K5" s="14"/>
      <c r="L5" s="16"/>
      <c r="M5" s="14"/>
      <c r="N5" s="14"/>
      <c r="O5" s="14"/>
      <c r="P5" s="14"/>
      <c r="Q5" s="17"/>
      <c r="R5" s="158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63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54" t="s">
        <v>64</v>
      </c>
      <c r="K10" s="36"/>
      <c r="L10" s="36"/>
      <c r="M10" s="36"/>
      <c r="N10" s="36"/>
      <c r="O10" s="36"/>
      <c r="P10" s="318" t="s">
        <v>62</v>
      </c>
      <c r="Q10" s="318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54" t="s">
        <v>109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6" t="s">
        <v>65</v>
      </c>
      <c r="G14" s="36"/>
      <c r="H14" s="36"/>
      <c r="J14" s="47" t="s">
        <v>6</v>
      </c>
      <c r="L14" s="36"/>
      <c r="M14" s="48"/>
      <c r="N14" s="46" t="s">
        <v>67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275">
        <v>55.984</v>
      </c>
      <c r="G15" s="36"/>
      <c r="H15" s="36"/>
      <c r="J15" s="167">
        <v>56.37</v>
      </c>
      <c r="L15" s="36"/>
      <c r="M15" s="48"/>
      <c r="N15" s="275">
        <v>56.684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30</v>
      </c>
      <c r="D16" s="36"/>
      <c r="E16" s="36"/>
      <c r="F16" s="265" t="s">
        <v>66</v>
      </c>
      <c r="G16" s="36"/>
      <c r="H16" s="36"/>
      <c r="J16" s="264" t="s">
        <v>61</v>
      </c>
      <c r="L16" s="36"/>
      <c r="N16" s="265" t="s">
        <v>66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295" t="s">
        <v>72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287" t="s">
        <v>93</v>
      </c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8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94</v>
      </c>
      <c r="D20" s="36"/>
      <c r="E20" s="36"/>
      <c r="F20" s="36"/>
      <c r="G20" s="36"/>
      <c r="H20" s="36"/>
      <c r="J20" s="288" t="s">
        <v>95</v>
      </c>
      <c r="L20" s="36"/>
      <c r="M20" s="48"/>
      <c r="N20" s="48"/>
      <c r="O20" s="36"/>
      <c r="P20" s="318" t="s">
        <v>96</v>
      </c>
      <c r="Q20" s="318"/>
      <c r="R20" s="39"/>
      <c r="S20" s="33"/>
      <c r="T20" s="9"/>
      <c r="U20" s="7"/>
    </row>
    <row r="21" spans="1:21" ht="21" customHeight="1">
      <c r="A21" s="29"/>
      <c r="B21" s="34"/>
      <c r="C21" s="41" t="s">
        <v>97</v>
      </c>
      <c r="D21" s="36"/>
      <c r="E21" s="36"/>
      <c r="F21" s="36"/>
      <c r="G21" s="36"/>
      <c r="H21" s="36"/>
      <c r="J21" s="289" t="s">
        <v>41</v>
      </c>
      <c r="L21" s="36"/>
      <c r="M21" s="48"/>
      <c r="N21" s="48"/>
      <c r="O21" s="36"/>
      <c r="P21" s="318" t="s">
        <v>98</v>
      </c>
      <c r="Q21" s="318"/>
      <c r="R21" s="39"/>
      <c r="S21" s="33"/>
      <c r="T21" s="9"/>
      <c r="U21" s="7"/>
    </row>
    <row r="22" spans="1:21" ht="18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19" t="s">
        <v>8</v>
      </c>
      <c r="E24" s="320"/>
      <c r="F24" s="320"/>
      <c r="G24" s="320"/>
      <c r="H24" s="58"/>
      <c r="I24" s="59"/>
      <c r="J24" s="60"/>
      <c r="K24" s="57"/>
      <c r="L24" s="58"/>
      <c r="M24" s="319" t="s">
        <v>9</v>
      </c>
      <c r="N24" s="319"/>
      <c r="O24" s="319"/>
      <c r="P24" s="319"/>
      <c r="Q24" s="58"/>
      <c r="R24" s="59"/>
      <c r="S24" s="33"/>
    </row>
    <row r="25" spans="1:20" s="66" customFormat="1" ht="21" customHeight="1" thickBot="1">
      <c r="A25" s="61"/>
      <c r="B25" s="62" t="s">
        <v>10</v>
      </c>
      <c r="C25" s="63" t="s">
        <v>11</v>
      </c>
      <c r="D25" s="63" t="s">
        <v>12</v>
      </c>
      <c r="E25" s="64" t="s">
        <v>13</v>
      </c>
      <c r="F25" s="321" t="s">
        <v>14</v>
      </c>
      <c r="G25" s="322"/>
      <c r="H25" s="322"/>
      <c r="I25" s="323"/>
      <c r="J25" s="60"/>
      <c r="K25" s="62" t="s">
        <v>10</v>
      </c>
      <c r="L25" s="63" t="s">
        <v>11</v>
      </c>
      <c r="M25" s="63" t="s">
        <v>12</v>
      </c>
      <c r="N25" s="64" t="s">
        <v>13</v>
      </c>
      <c r="O25" s="321" t="s">
        <v>14</v>
      </c>
      <c r="P25" s="322"/>
      <c r="Q25" s="322"/>
      <c r="R25" s="323"/>
      <c r="S25" s="65"/>
      <c r="T25" s="5"/>
    </row>
    <row r="26" spans="1:20" s="170" customFormat="1" ht="21" customHeight="1" thickTop="1">
      <c r="A26" s="29"/>
      <c r="B26" s="67"/>
      <c r="C26" s="68"/>
      <c r="D26" s="179"/>
      <c r="E26" s="69"/>
      <c r="F26" s="70"/>
      <c r="G26" s="71"/>
      <c r="H26" s="71"/>
      <c r="I26" s="72"/>
      <c r="J26" s="60"/>
      <c r="K26" s="67"/>
      <c r="L26" s="68"/>
      <c r="M26" s="179"/>
      <c r="N26" s="69"/>
      <c r="O26" s="70"/>
      <c r="P26" s="71"/>
      <c r="Q26" s="71"/>
      <c r="R26" s="72"/>
      <c r="S26" s="168"/>
      <c r="T26" s="169"/>
    </row>
    <row r="27" spans="1:20" s="170" customFormat="1" ht="21" customHeight="1">
      <c r="A27" s="29"/>
      <c r="B27" s="157">
        <v>1</v>
      </c>
      <c r="C27" s="266">
        <v>56.66</v>
      </c>
      <c r="D27" s="266">
        <v>56.044</v>
      </c>
      <c r="E27" s="267">
        <f>(C27-D27)*1000</f>
        <v>615.9999999999997</v>
      </c>
      <c r="F27" s="309" t="s">
        <v>60</v>
      </c>
      <c r="G27" s="310"/>
      <c r="H27" s="310"/>
      <c r="I27" s="311"/>
      <c r="J27" s="60"/>
      <c r="K27" s="67"/>
      <c r="L27" s="68"/>
      <c r="M27" s="179"/>
      <c r="N27" s="69"/>
      <c r="O27" s="163"/>
      <c r="P27" s="164"/>
      <c r="Q27" s="164"/>
      <c r="R27" s="165"/>
      <c r="S27" s="168"/>
      <c r="T27" s="169"/>
    </row>
    <row r="28" spans="1:20" s="170" customFormat="1" ht="21" customHeight="1">
      <c r="A28" s="29"/>
      <c r="B28" s="67"/>
      <c r="C28" s="185"/>
      <c r="D28" s="186"/>
      <c r="E28" s="187"/>
      <c r="F28" s="70"/>
      <c r="G28" s="71"/>
      <c r="H28" s="71"/>
      <c r="I28" s="72"/>
      <c r="J28" s="60"/>
      <c r="K28" s="157">
        <v>1</v>
      </c>
      <c r="L28" s="266">
        <v>56.502</v>
      </c>
      <c r="M28" s="266">
        <v>56.235</v>
      </c>
      <c r="N28" s="267">
        <f>(L28-M28)*1000</f>
        <v>267.000000000003</v>
      </c>
      <c r="O28" s="315" t="s">
        <v>32</v>
      </c>
      <c r="P28" s="316"/>
      <c r="Q28" s="316"/>
      <c r="R28" s="317"/>
      <c r="S28" s="168"/>
      <c r="T28" s="169"/>
    </row>
    <row r="29" spans="1:20" s="170" customFormat="1" ht="21" customHeight="1">
      <c r="A29" s="29"/>
      <c r="B29" s="157">
        <v>2</v>
      </c>
      <c r="C29" s="266">
        <v>56.615</v>
      </c>
      <c r="D29" s="266">
        <v>56.18</v>
      </c>
      <c r="E29" s="267">
        <f>(C29-D29)*1000</f>
        <v>435.0000000000023</v>
      </c>
      <c r="F29" s="312" t="s">
        <v>59</v>
      </c>
      <c r="G29" s="313"/>
      <c r="H29" s="313"/>
      <c r="I29" s="314"/>
      <c r="J29" s="60"/>
      <c r="K29" s="67"/>
      <c r="L29" s="185"/>
      <c r="M29" s="186"/>
      <c r="N29" s="187"/>
      <c r="O29" s="163"/>
      <c r="P29" s="164"/>
      <c r="Q29" s="164"/>
      <c r="R29" s="165"/>
      <c r="S29" s="168"/>
      <c r="T29" s="169"/>
    </row>
    <row r="30" spans="1:20" s="170" customFormat="1" ht="21" customHeight="1">
      <c r="A30" s="29"/>
      <c r="B30" s="67"/>
      <c r="C30" s="185"/>
      <c r="D30" s="186"/>
      <c r="E30" s="187"/>
      <c r="F30" s="70"/>
      <c r="G30" s="71"/>
      <c r="H30" s="71"/>
      <c r="I30" s="72"/>
      <c r="J30" s="60"/>
      <c r="K30" s="157">
        <v>2</v>
      </c>
      <c r="L30" s="266">
        <v>56.518</v>
      </c>
      <c r="M30" s="266">
        <v>56.294000000000004</v>
      </c>
      <c r="N30" s="267">
        <f>(L30-M30)*1000</f>
        <v>223.99999999999665</v>
      </c>
      <c r="O30" s="315" t="s">
        <v>33</v>
      </c>
      <c r="P30" s="316"/>
      <c r="Q30" s="316"/>
      <c r="R30" s="317"/>
      <c r="S30" s="168"/>
      <c r="T30" s="169"/>
    </row>
    <row r="31" spans="1:20" s="170" customFormat="1" ht="21" customHeight="1">
      <c r="A31" s="29"/>
      <c r="B31" s="157">
        <v>3</v>
      </c>
      <c r="C31" s="266">
        <v>56.66</v>
      </c>
      <c r="D31" s="266">
        <v>56.069</v>
      </c>
      <c r="E31" s="267">
        <f>(C31-D31)*1000</f>
        <v>590.999999999994</v>
      </c>
      <c r="F31" s="312" t="s">
        <v>59</v>
      </c>
      <c r="G31" s="313"/>
      <c r="H31" s="313"/>
      <c r="I31" s="314"/>
      <c r="J31" s="60"/>
      <c r="K31" s="67"/>
      <c r="L31" s="185"/>
      <c r="M31" s="186"/>
      <c r="N31" s="187"/>
      <c r="O31" s="163"/>
      <c r="P31" s="164"/>
      <c r="Q31" s="164"/>
      <c r="R31" s="165"/>
      <c r="S31" s="168"/>
      <c r="T31" s="169"/>
    </row>
    <row r="32" spans="1:20" s="170" customFormat="1" ht="21" customHeight="1">
      <c r="A32" s="29"/>
      <c r="B32" s="67"/>
      <c r="C32" s="185"/>
      <c r="D32" s="186"/>
      <c r="E32" s="187"/>
      <c r="F32" s="70"/>
      <c r="G32" s="71"/>
      <c r="H32" s="71"/>
      <c r="I32" s="72"/>
      <c r="J32" s="60"/>
      <c r="K32" s="157">
        <v>3</v>
      </c>
      <c r="L32" s="266">
        <v>56.502</v>
      </c>
      <c r="M32" s="266">
        <v>56.298</v>
      </c>
      <c r="N32" s="267">
        <f>(L32-M32)*1000</f>
        <v>204.00000000000063</v>
      </c>
      <c r="O32" s="315" t="s">
        <v>116</v>
      </c>
      <c r="P32" s="316"/>
      <c r="Q32" s="316"/>
      <c r="R32" s="317"/>
      <c r="S32" s="168"/>
      <c r="T32" s="169"/>
    </row>
    <row r="33" spans="1:20" s="170" customFormat="1" ht="21" customHeight="1">
      <c r="A33" s="29"/>
      <c r="B33" s="157">
        <v>4</v>
      </c>
      <c r="C33" s="266">
        <v>56.576</v>
      </c>
      <c r="D33" s="266">
        <v>56.225</v>
      </c>
      <c r="E33" s="267">
        <f>(C33-D33)*1000</f>
        <v>350.9999999999991</v>
      </c>
      <c r="F33" s="312" t="s">
        <v>59</v>
      </c>
      <c r="G33" s="313"/>
      <c r="H33" s="313"/>
      <c r="I33" s="314"/>
      <c r="J33" s="60"/>
      <c r="K33" s="67"/>
      <c r="L33" s="185"/>
      <c r="M33" s="186"/>
      <c r="N33" s="187"/>
      <c r="O33" s="163"/>
      <c r="P33" s="164"/>
      <c r="Q33" s="164"/>
      <c r="R33" s="165"/>
      <c r="S33" s="168"/>
      <c r="T33" s="169"/>
    </row>
    <row r="34" spans="1:20" s="170" customFormat="1" ht="21" customHeight="1">
      <c r="A34" s="29"/>
      <c r="B34" s="67"/>
      <c r="C34" s="185"/>
      <c r="D34" s="186"/>
      <c r="E34" s="187"/>
      <c r="F34" s="70"/>
      <c r="G34" s="71"/>
      <c r="H34" s="71"/>
      <c r="I34" s="72"/>
      <c r="J34" s="60"/>
      <c r="K34" s="157">
        <v>4</v>
      </c>
      <c r="L34" s="266">
        <v>56.43</v>
      </c>
      <c r="M34" s="266">
        <v>56.28</v>
      </c>
      <c r="N34" s="267">
        <f>(L34-M34)*1000</f>
        <v>149.99999999999858</v>
      </c>
      <c r="O34" s="315" t="s">
        <v>58</v>
      </c>
      <c r="P34" s="316"/>
      <c r="Q34" s="316"/>
      <c r="R34" s="317"/>
      <c r="S34" s="168"/>
      <c r="T34" s="169"/>
    </row>
    <row r="35" spans="1:20" s="170" customFormat="1" ht="21" customHeight="1">
      <c r="A35" s="29"/>
      <c r="B35" s="157">
        <v>6</v>
      </c>
      <c r="C35" s="266">
        <v>56.565</v>
      </c>
      <c r="D35" s="266">
        <v>56.278</v>
      </c>
      <c r="E35" s="267">
        <f>(C35-D35)*1000</f>
        <v>286.99999999999903</v>
      </c>
      <c r="F35" s="312" t="s">
        <v>59</v>
      </c>
      <c r="G35" s="313"/>
      <c r="H35" s="313"/>
      <c r="I35" s="314"/>
      <c r="J35" s="60"/>
      <c r="K35" s="67"/>
      <c r="L35" s="68"/>
      <c r="M35" s="179"/>
      <c r="N35" s="69"/>
      <c r="O35" s="163"/>
      <c r="P35" s="164"/>
      <c r="Q35" s="164"/>
      <c r="R35" s="165"/>
      <c r="S35" s="168"/>
      <c r="T35" s="169"/>
    </row>
    <row r="36" spans="1:20" s="171" customFormat="1" ht="21" customHeight="1">
      <c r="A36" s="29"/>
      <c r="B36" s="73"/>
      <c r="C36" s="74"/>
      <c r="D36" s="180"/>
      <c r="E36" s="75"/>
      <c r="F36" s="76"/>
      <c r="G36" s="77"/>
      <c r="H36" s="77"/>
      <c r="I36" s="78"/>
      <c r="J36" s="60"/>
      <c r="K36" s="73"/>
      <c r="L36" s="74"/>
      <c r="M36" s="180"/>
      <c r="N36" s="75"/>
      <c r="O36" s="76"/>
      <c r="P36" s="77"/>
      <c r="Q36" s="77"/>
      <c r="R36" s="78"/>
      <c r="S36" s="168"/>
      <c r="T36" s="169"/>
    </row>
    <row r="37" spans="1:19" ht="24.75" customHeight="1" thickBo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</row>
  </sheetData>
  <sheetProtection password="E755" sheet="1" objects="1" scenarios="1"/>
  <mergeCells count="16">
    <mergeCell ref="P10:Q10"/>
    <mergeCell ref="D24:G24"/>
    <mergeCell ref="M24:P24"/>
    <mergeCell ref="F25:I25"/>
    <mergeCell ref="O25:R25"/>
    <mergeCell ref="P20:Q20"/>
    <mergeCell ref="P21:Q21"/>
    <mergeCell ref="F35:I35"/>
    <mergeCell ref="O34:R34"/>
    <mergeCell ref="F31:I31"/>
    <mergeCell ref="O32:R32"/>
    <mergeCell ref="F27:I27"/>
    <mergeCell ref="F29:I29"/>
    <mergeCell ref="F33:I33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6" customFormat="1" ht="13.5" customHeight="1" thickBot="1">
      <c r="AD1" s="83"/>
      <c r="AE1" s="137"/>
      <c r="BH1" s="83"/>
      <c r="BI1" s="137"/>
      <c r="CL1" s="83"/>
      <c r="CM1" s="137"/>
    </row>
    <row r="2" spans="2:119" ht="36" customHeight="1" thickBot="1">
      <c r="B2" s="254"/>
      <c r="C2" s="255"/>
      <c r="D2" s="255"/>
      <c r="E2" s="255"/>
      <c r="F2" s="255"/>
      <c r="G2" s="256" t="s">
        <v>77</v>
      </c>
      <c r="H2" s="255"/>
      <c r="I2" s="255"/>
      <c r="J2" s="255"/>
      <c r="K2" s="255"/>
      <c r="L2" s="257"/>
      <c r="R2" s="130"/>
      <c r="S2" s="131"/>
      <c r="T2" s="131"/>
      <c r="U2" s="131"/>
      <c r="V2" s="324" t="s">
        <v>24</v>
      </c>
      <c r="W2" s="324"/>
      <c r="X2" s="324"/>
      <c r="Y2" s="324"/>
      <c r="Z2" s="131"/>
      <c r="AA2" s="131"/>
      <c r="AB2" s="131"/>
      <c r="AC2" s="132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N2" s="130"/>
      <c r="CO2" s="131"/>
      <c r="CP2" s="131"/>
      <c r="CQ2" s="131"/>
      <c r="CR2" s="324" t="s">
        <v>24</v>
      </c>
      <c r="CS2" s="324"/>
      <c r="CT2" s="324"/>
      <c r="CU2" s="324"/>
      <c r="CV2" s="324"/>
      <c r="CW2" s="324"/>
      <c r="CX2" s="131"/>
      <c r="CY2" s="131"/>
      <c r="CZ2" s="131"/>
      <c r="DA2" s="132"/>
      <c r="DE2" s="254"/>
      <c r="DF2" s="255"/>
      <c r="DG2" s="255"/>
      <c r="DH2" s="255"/>
      <c r="DI2" s="255"/>
      <c r="DJ2" s="256" t="s">
        <v>83</v>
      </c>
      <c r="DK2" s="255"/>
      <c r="DL2" s="255"/>
      <c r="DM2" s="255"/>
      <c r="DN2" s="255"/>
      <c r="DO2" s="257"/>
    </row>
    <row r="3" spans="18:105" ht="21" customHeight="1" thickBot="1">
      <c r="R3" s="337" t="s">
        <v>16</v>
      </c>
      <c r="S3" s="333"/>
      <c r="T3" s="142"/>
      <c r="U3" s="147"/>
      <c r="V3" s="331" t="s">
        <v>78</v>
      </c>
      <c r="W3" s="332"/>
      <c r="X3" s="332"/>
      <c r="Y3" s="333"/>
      <c r="Z3" s="142"/>
      <c r="AA3" s="147"/>
      <c r="AB3" s="326" t="s">
        <v>17</v>
      </c>
      <c r="AC3" s="327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N3" s="308" t="s">
        <v>17</v>
      </c>
      <c r="CO3" s="330"/>
      <c r="CP3" s="142"/>
      <c r="CQ3" s="147"/>
      <c r="CR3" s="331" t="s">
        <v>78</v>
      </c>
      <c r="CS3" s="332"/>
      <c r="CT3" s="332"/>
      <c r="CU3" s="333"/>
      <c r="CV3" s="142"/>
      <c r="CW3" s="147"/>
      <c r="CX3" s="331" t="s">
        <v>16</v>
      </c>
      <c r="CY3" s="332"/>
      <c r="CZ3" s="332"/>
      <c r="DA3" s="340"/>
    </row>
    <row r="4" spans="2:119" ht="23.25" customHeight="1" thickTop="1">
      <c r="B4" s="221"/>
      <c r="C4" s="222"/>
      <c r="D4" s="222"/>
      <c r="E4" s="222"/>
      <c r="F4" s="222"/>
      <c r="G4" s="222"/>
      <c r="H4" s="222"/>
      <c r="I4" s="222"/>
      <c r="J4" s="223"/>
      <c r="K4" s="222"/>
      <c r="L4" s="224"/>
      <c r="R4" s="133"/>
      <c r="S4" s="113"/>
      <c r="T4" s="113"/>
      <c r="U4" s="113"/>
      <c r="V4" s="334" t="s">
        <v>47</v>
      </c>
      <c r="W4" s="334"/>
      <c r="X4" s="334"/>
      <c r="Y4" s="334"/>
      <c r="Z4" s="113"/>
      <c r="AA4" s="113"/>
      <c r="AB4" s="134"/>
      <c r="AC4" s="184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BA4" s="15" t="s">
        <v>107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N4" s="133"/>
      <c r="CO4" s="113"/>
      <c r="CP4" s="113"/>
      <c r="CQ4" s="113"/>
      <c r="CR4" s="334" t="s">
        <v>56</v>
      </c>
      <c r="CS4" s="334"/>
      <c r="CT4" s="334"/>
      <c r="CU4" s="334"/>
      <c r="CV4" s="334"/>
      <c r="CW4" s="334"/>
      <c r="CZ4" s="113"/>
      <c r="DA4" s="135"/>
      <c r="DE4" s="221"/>
      <c r="DF4" s="222"/>
      <c r="DG4" s="222"/>
      <c r="DH4" s="222"/>
      <c r="DI4" s="222"/>
      <c r="DJ4" s="242" t="s">
        <v>89</v>
      </c>
      <c r="DK4" s="222"/>
      <c r="DL4" s="222"/>
      <c r="DM4" s="223"/>
      <c r="DN4" s="222"/>
      <c r="DO4" s="224"/>
    </row>
    <row r="5" spans="2:119" ht="22.5" customHeight="1">
      <c r="B5" s="225"/>
      <c r="C5" s="226" t="s">
        <v>23</v>
      </c>
      <c r="D5" s="139"/>
      <c r="E5" s="227"/>
      <c r="F5" s="227"/>
      <c r="G5" s="227"/>
      <c r="H5" s="227"/>
      <c r="I5" s="227"/>
      <c r="J5" s="229"/>
      <c r="L5" s="230"/>
      <c r="R5" s="91"/>
      <c r="S5" s="244"/>
      <c r="T5" s="149"/>
      <c r="U5" s="85"/>
      <c r="V5" s="90"/>
      <c r="W5" s="277"/>
      <c r="X5" s="216"/>
      <c r="Y5" s="281"/>
      <c r="Z5" s="149"/>
      <c r="AA5" s="85"/>
      <c r="AB5" s="96"/>
      <c r="AC5" s="250"/>
      <c r="AD5" s="146"/>
      <c r="AE5" s="146"/>
      <c r="AF5" s="146"/>
      <c r="AG5" s="146"/>
      <c r="AJ5" s="146"/>
      <c r="AK5" s="146"/>
      <c r="AL5" s="146"/>
      <c r="AM5" s="146"/>
      <c r="AN5" s="146"/>
      <c r="AO5" s="146"/>
      <c r="AP5" s="146"/>
      <c r="AQ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N5" s="136"/>
      <c r="CO5" s="155"/>
      <c r="CP5" s="149"/>
      <c r="CQ5" s="85"/>
      <c r="CR5" s="90"/>
      <c r="CS5" s="277"/>
      <c r="CT5" s="216"/>
      <c r="CU5" s="281"/>
      <c r="CV5" s="149"/>
      <c r="CW5" s="85"/>
      <c r="CX5" s="338" t="s">
        <v>82</v>
      </c>
      <c r="CY5" s="339"/>
      <c r="CZ5" s="335" t="s">
        <v>99</v>
      </c>
      <c r="DA5" s="336"/>
      <c r="DE5" s="225"/>
      <c r="DG5" s="139"/>
      <c r="DH5" s="227"/>
      <c r="DI5" s="227"/>
      <c r="DJ5" s="228" t="s">
        <v>110</v>
      </c>
      <c r="DK5" s="227"/>
      <c r="DL5" s="227"/>
      <c r="DM5" s="229"/>
      <c r="DO5" s="230"/>
    </row>
    <row r="6" spans="2:119" ht="22.5" customHeight="1">
      <c r="B6" s="225"/>
      <c r="C6" s="226" t="s">
        <v>3</v>
      </c>
      <c r="D6" s="139"/>
      <c r="E6" s="227"/>
      <c r="F6" s="227"/>
      <c r="G6" s="228" t="s">
        <v>44</v>
      </c>
      <c r="H6" s="227"/>
      <c r="I6" s="227"/>
      <c r="J6" s="229"/>
      <c r="K6" s="219" t="s">
        <v>43</v>
      </c>
      <c r="L6" s="230"/>
      <c r="R6" s="91"/>
      <c r="S6" s="244"/>
      <c r="T6" s="149"/>
      <c r="U6" s="85"/>
      <c r="V6" s="90"/>
      <c r="W6" s="277"/>
      <c r="X6" s="279" t="s">
        <v>75</v>
      </c>
      <c r="Y6" s="290">
        <v>56.66</v>
      </c>
      <c r="Z6" s="149"/>
      <c r="AA6" s="85"/>
      <c r="AB6" s="229"/>
      <c r="AC6" s="251"/>
      <c r="AD6" s="146"/>
      <c r="AE6" s="146"/>
      <c r="AF6" s="146"/>
      <c r="AG6" s="146"/>
      <c r="AJ6" s="146"/>
      <c r="AK6" s="146"/>
      <c r="AL6" s="146"/>
      <c r="AM6" s="146"/>
      <c r="AN6" s="146"/>
      <c r="AO6" s="146"/>
      <c r="AP6" s="146"/>
      <c r="AQ6" s="146"/>
      <c r="AZ6" s="153" t="s">
        <v>25</v>
      </c>
      <c r="BA6" s="94" t="s">
        <v>18</v>
      </c>
      <c r="BB6" s="152" t="s">
        <v>19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3"/>
      <c r="CL6" s="143"/>
      <c r="CM6" s="143"/>
      <c r="CN6" s="191"/>
      <c r="CO6" s="189"/>
      <c r="CP6" s="149"/>
      <c r="CQ6" s="85"/>
      <c r="CR6" s="90"/>
      <c r="CS6" s="277"/>
      <c r="CT6" s="279" t="s">
        <v>86</v>
      </c>
      <c r="CU6" s="290">
        <v>56.069</v>
      </c>
      <c r="CV6" s="149"/>
      <c r="CW6" s="85"/>
      <c r="CX6" s="194"/>
      <c r="CY6" s="92"/>
      <c r="CZ6" s="86"/>
      <c r="DA6" s="253"/>
      <c r="DE6" s="225"/>
      <c r="DF6" s="226" t="s">
        <v>23</v>
      </c>
      <c r="DG6" s="139"/>
      <c r="DH6" s="227"/>
      <c r="DI6" s="227"/>
      <c r="DJ6" s="231" t="s">
        <v>111</v>
      </c>
      <c r="DK6" s="227"/>
      <c r="DL6" s="227"/>
      <c r="DM6" s="229"/>
      <c r="DN6" s="219" t="s">
        <v>90</v>
      </c>
      <c r="DO6" s="230"/>
    </row>
    <row r="7" spans="2:119" ht="21" customHeight="1">
      <c r="B7" s="225"/>
      <c r="C7" s="226" t="s">
        <v>4</v>
      </c>
      <c r="D7" s="139"/>
      <c r="E7" s="227"/>
      <c r="F7" s="227"/>
      <c r="G7" s="231" t="s">
        <v>45</v>
      </c>
      <c r="H7" s="227"/>
      <c r="I7" s="227"/>
      <c r="J7" s="139"/>
      <c r="K7" s="232"/>
      <c r="L7" s="233"/>
      <c r="R7" s="270" t="s">
        <v>68</v>
      </c>
      <c r="S7" s="271">
        <v>57.834</v>
      </c>
      <c r="T7" s="149"/>
      <c r="U7" s="85"/>
      <c r="V7" s="278" t="s">
        <v>76</v>
      </c>
      <c r="W7" s="268">
        <v>56.66</v>
      </c>
      <c r="X7" s="280"/>
      <c r="Y7" s="90"/>
      <c r="Z7" s="149"/>
      <c r="AA7" s="85"/>
      <c r="AB7" s="282"/>
      <c r="AC7" s="251"/>
      <c r="AD7" s="146"/>
      <c r="AE7" s="146"/>
      <c r="AF7" s="146"/>
      <c r="AG7" s="146"/>
      <c r="AJ7" s="146"/>
      <c r="AK7" s="146"/>
      <c r="AL7" s="146"/>
      <c r="AM7" s="146"/>
      <c r="AN7" s="146"/>
      <c r="AO7" s="146"/>
      <c r="AP7" s="146"/>
      <c r="AQ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3"/>
      <c r="CL7" s="143"/>
      <c r="CM7" s="143"/>
      <c r="CN7" s="328" t="s">
        <v>50</v>
      </c>
      <c r="CO7" s="329"/>
      <c r="CP7" s="188"/>
      <c r="CQ7" s="85"/>
      <c r="CR7" s="278" t="s">
        <v>84</v>
      </c>
      <c r="CS7" s="268">
        <v>56.044</v>
      </c>
      <c r="CT7" s="280"/>
      <c r="CU7" s="90"/>
      <c r="CV7" s="149"/>
      <c r="CW7" s="85"/>
      <c r="CX7" s="196" t="s">
        <v>104</v>
      </c>
      <c r="CY7" s="178">
        <v>0.932</v>
      </c>
      <c r="CZ7" s="284" t="s">
        <v>48</v>
      </c>
      <c r="DA7" s="272">
        <v>54.817</v>
      </c>
      <c r="DE7" s="225"/>
      <c r="DF7" s="226" t="s">
        <v>3</v>
      </c>
      <c r="DG7" s="139"/>
      <c r="DH7" s="139"/>
      <c r="DI7" s="139"/>
      <c r="DJ7" s="286" t="s">
        <v>91</v>
      </c>
      <c r="DK7" s="139"/>
      <c r="DL7" s="139"/>
      <c r="DM7" s="139"/>
      <c r="DN7" s="232"/>
      <c r="DO7" s="233"/>
    </row>
    <row r="8" spans="2:119" ht="22.5" customHeight="1">
      <c r="B8" s="234"/>
      <c r="C8" s="220"/>
      <c r="D8" s="220"/>
      <c r="E8" s="220"/>
      <c r="F8" s="220"/>
      <c r="G8" s="220"/>
      <c r="H8" s="220"/>
      <c r="I8" s="220"/>
      <c r="J8" s="220"/>
      <c r="K8" s="220"/>
      <c r="L8" s="235"/>
      <c r="R8" s="245"/>
      <c r="S8" s="246"/>
      <c r="T8" s="149"/>
      <c r="U8" s="85"/>
      <c r="V8" s="90"/>
      <c r="W8" s="277"/>
      <c r="X8" s="279" t="s">
        <v>80</v>
      </c>
      <c r="Y8" s="290">
        <v>56.576</v>
      </c>
      <c r="Z8" s="149"/>
      <c r="AA8" s="85"/>
      <c r="AB8" s="283" t="s">
        <v>29</v>
      </c>
      <c r="AC8" s="291">
        <v>56.85</v>
      </c>
      <c r="AD8" s="146"/>
      <c r="AE8" s="146"/>
      <c r="AF8" s="146"/>
      <c r="AG8" s="146"/>
      <c r="AJ8" s="146"/>
      <c r="AK8" s="146"/>
      <c r="AL8" s="146"/>
      <c r="AM8" s="146"/>
      <c r="AN8" s="146"/>
      <c r="AO8" s="146"/>
      <c r="AP8" s="146"/>
      <c r="AQ8" s="146"/>
      <c r="BA8" s="97" t="s">
        <v>100</v>
      </c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3"/>
      <c r="CL8" s="143"/>
      <c r="CM8" s="143"/>
      <c r="CN8" s="328" t="s">
        <v>51</v>
      </c>
      <c r="CO8" s="329"/>
      <c r="CP8" s="188"/>
      <c r="CQ8" s="85"/>
      <c r="CR8" s="90"/>
      <c r="CS8" s="277"/>
      <c r="CT8" s="279" t="s">
        <v>87</v>
      </c>
      <c r="CU8" s="290">
        <v>56.225</v>
      </c>
      <c r="CV8" s="149"/>
      <c r="CW8" s="85"/>
      <c r="CX8" s="95"/>
      <c r="CY8" s="175"/>
      <c r="CZ8" s="86"/>
      <c r="DA8" s="253"/>
      <c r="DE8" s="236"/>
      <c r="DF8" s="226" t="s">
        <v>4</v>
      </c>
      <c r="DG8" s="139"/>
      <c r="DH8" s="227"/>
      <c r="DI8" s="227"/>
      <c r="DJ8" s="228" t="s">
        <v>106</v>
      </c>
      <c r="DK8" s="227"/>
      <c r="DL8" s="227"/>
      <c r="DM8" s="139"/>
      <c r="DN8" s="139"/>
      <c r="DO8" s="233"/>
    </row>
    <row r="9" spans="2:119" ht="21" customHeight="1">
      <c r="B9" s="236"/>
      <c r="C9" s="139"/>
      <c r="D9" s="139"/>
      <c r="E9" s="139"/>
      <c r="F9" s="139"/>
      <c r="G9" s="139"/>
      <c r="H9" s="139"/>
      <c r="I9" s="139"/>
      <c r="J9" s="139"/>
      <c r="K9" s="139"/>
      <c r="L9" s="233"/>
      <c r="R9" s="247" t="s">
        <v>53</v>
      </c>
      <c r="S9" s="248">
        <v>57.113</v>
      </c>
      <c r="T9" s="149"/>
      <c r="U9" s="85"/>
      <c r="V9" s="279" t="s">
        <v>79</v>
      </c>
      <c r="W9" s="268">
        <v>56.615</v>
      </c>
      <c r="X9" s="280"/>
      <c r="Y9" s="90"/>
      <c r="Z9" s="149"/>
      <c r="AA9" s="85"/>
      <c r="AB9" s="282"/>
      <c r="AC9" s="251"/>
      <c r="AD9" s="146"/>
      <c r="AE9" s="146"/>
      <c r="AF9" s="146"/>
      <c r="AG9" s="146"/>
      <c r="AJ9" s="146"/>
      <c r="AK9" s="146"/>
      <c r="AL9" s="146"/>
      <c r="AM9" s="146"/>
      <c r="AN9" s="146"/>
      <c r="AO9" s="146"/>
      <c r="AP9" s="146"/>
      <c r="AQ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3"/>
      <c r="CL9" s="143"/>
      <c r="CM9" s="143"/>
      <c r="CN9" s="328" t="s">
        <v>52</v>
      </c>
      <c r="CO9" s="329"/>
      <c r="CP9" s="188"/>
      <c r="CQ9" s="85"/>
      <c r="CR9" s="278" t="s">
        <v>85</v>
      </c>
      <c r="CS9" s="268">
        <v>56.18</v>
      </c>
      <c r="CT9" s="280"/>
      <c r="CU9" s="90"/>
      <c r="CV9" s="149"/>
      <c r="CW9" s="85"/>
      <c r="CX9" s="195" t="s">
        <v>103</v>
      </c>
      <c r="CY9" s="178">
        <v>0.37</v>
      </c>
      <c r="CZ9" s="285" t="s">
        <v>49</v>
      </c>
      <c r="DA9" s="183">
        <v>55.547</v>
      </c>
      <c r="DE9" s="236"/>
      <c r="DF9" s="139"/>
      <c r="DG9" s="139"/>
      <c r="DH9" s="227"/>
      <c r="DI9" s="227"/>
      <c r="DJ9" s="231" t="s">
        <v>46</v>
      </c>
      <c r="DK9" s="227"/>
      <c r="DL9" s="227"/>
      <c r="DM9" s="139"/>
      <c r="DN9" s="219" t="s">
        <v>105</v>
      </c>
      <c r="DO9" s="233"/>
    </row>
    <row r="10" spans="2:119" ht="21" customHeight="1">
      <c r="B10" s="225"/>
      <c r="C10" s="237" t="s">
        <v>38</v>
      </c>
      <c r="D10" s="139"/>
      <c r="E10" s="139"/>
      <c r="F10" s="229"/>
      <c r="G10" s="238" t="s">
        <v>92</v>
      </c>
      <c r="H10" s="139"/>
      <c r="I10" s="139"/>
      <c r="J10" s="41" t="s">
        <v>39</v>
      </c>
      <c r="K10" s="243">
        <v>20</v>
      </c>
      <c r="L10" s="230"/>
      <c r="R10" s="245"/>
      <c r="S10" s="246"/>
      <c r="T10" s="149"/>
      <c r="U10" s="85"/>
      <c r="V10" s="90"/>
      <c r="W10" s="277"/>
      <c r="X10" s="279" t="s">
        <v>81</v>
      </c>
      <c r="Y10" s="290">
        <v>56.565</v>
      </c>
      <c r="Z10" s="149"/>
      <c r="AA10" s="85"/>
      <c r="AB10" s="229"/>
      <c r="AC10" s="251"/>
      <c r="AD10" s="146"/>
      <c r="AE10" s="146"/>
      <c r="AF10" s="146"/>
      <c r="AG10" s="146"/>
      <c r="AJ10" s="146"/>
      <c r="AK10" s="146"/>
      <c r="AL10" s="146"/>
      <c r="AM10" s="146"/>
      <c r="AN10" s="146"/>
      <c r="AO10" s="146"/>
      <c r="AP10" s="146"/>
      <c r="AQ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3"/>
      <c r="CL10" s="143"/>
      <c r="CM10" s="143"/>
      <c r="CN10" s="191"/>
      <c r="CO10" s="189"/>
      <c r="CP10" s="149"/>
      <c r="CQ10" s="85"/>
      <c r="CR10" s="90"/>
      <c r="CS10" s="277"/>
      <c r="CT10" s="279" t="s">
        <v>88</v>
      </c>
      <c r="CU10" s="290">
        <v>56.278</v>
      </c>
      <c r="CV10" s="149"/>
      <c r="CW10" s="85"/>
      <c r="CX10" s="196" t="s">
        <v>34</v>
      </c>
      <c r="CY10" s="174">
        <v>55.546</v>
      </c>
      <c r="CZ10" s="86"/>
      <c r="DA10" s="253"/>
      <c r="DE10" s="234"/>
      <c r="DF10" s="220"/>
      <c r="DG10" s="220"/>
      <c r="DH10" s="220"/>
      <c r="DI10" s="220"/>
      <c r="DJ10" s="220"/>
      <c r="DK10" s="220"/>
      <c r="DL10" s="220"/>
      <c r="DM10" s="220"/>
      <c r="DN10" s="220"/>
      <c r="DO10" s="235"/>
    </row>
    <row r="11" spans="2:119" ht="21" customHeight="1" thickBot="1">
      <c r="B11" s="225"/>
      <c r="C11" s="237" t="s">
        <v>40</v>
      </c>
      <c r="D11" s="139"/>
      <c r="E11" s="139"/>
      <c r="F11" s="229"/>
      <c r="G11" s="238" t="s">
        <v>41</v>
      </c>
      <c r="H11" s="139"/>
      <c r="I11" s="216"/>
      <c r="J11" s="41" t="s">
        <v>42</v>
      </c>
      <c r="K11" s="243">
        <v>10</v>
      </c>
      <c r="L11" s="230"/>
      <c r="R11" s="138"/>
      <c r="S11" s="249"/>
      <c r="T11" s="150"/>
      <c r="U11" s="99"/>
      <c r="V11" s="217"/>
      <c r="W11" s="125"/>
      <c r="X11" s="217"/>
      <c r="Y11" s="217"/>
      <c r="Z11" s="150"/>
      <c r="AA11" s="99"/>
      <c r="AB11" s="101"/>
      <c r="AC11" s="252"/>
      <c r="AD11" s="146"/>
      <c r="AE11" s="146"/>
      <c r="AF11" s="146"/>
      <c r="AG11" s="146"/>
      <c r="AJ11" s="146"/>
      <c r="AK11" s="146"/>
      <c r="AL11" s="146"/>
      <c r="AM11" s="146"/>
      <c r="AN11" s="146"/>
      <c r="AO11" s="146"/>
      <c r="AP11" s="146"/>
      <c r="AQ11" s="146"/>
      <c r="BA11" s="144" t="s">
        <v>26</v>
      </c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N11" s="138"/>
      <c r="CO11" s="156"/>
      <c r="CP11" s="150"/>
      <c r="CQ11" s="99"/>
      <c r="CR11" s="217"/>
      <c r="CS11" s="125"/>
      <c r="CT11" s="217"/>
      <c r="CU11" s="217"/>
      <c r="CV11" s="150"/>
      <c r="CW11" s="99"/>
      <c r="CX11" s="102"/>
      <c r="CY11" s="176"/>
      <c r="CZ11" s="98"/>
      <c r="DA11" s="177"/>
      <c r="DE11" s="236"/>
      <c r="DF11" s="139"/>
      <c r="DG11" s="139"/>
      <c r="DH11" s="139"/>
      <c r="DI11" s="139"/>
      <c r="DJ11" s="139"/>
      <c r="DK11" s="139"/>
      <c r="DL11" s="139"/>
      <c r="DM11" s="139"/>
      <c r="DN11" s="139"/>
      <c r="DO11" s="233"/>
    </row>
    <row r="12" spans="2:119" ht="21" customHeight="1" thickBot="1"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BA12" s="140" t="s">
        <v>27</v>
      </c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DE12" s="225"/>
      <c r="DF12" s="237" t="s">
        <v>38</v>
      </c>
      <c r="DG12" s="139"/>
      <c r="DH12" s="139"/>
      <c r="DI12" s="229"/>
      <c r="DJ12" s="238" t="s">
        <v>112</v>
      </c>
      <c r="DK12" s="139"/>
      <c r="DL12" s="139"/>
      <c r="DM12" s="41" t="s">
        <v>39</v>
      </c>
      <c r="DN12" s="243">
        <v>20</v>
      </c>
      <c r="DO12" s="230"/>
    </row>
    <row r="13" spans="27:119" ht="21" customHeight="1" thickTop="1"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BA13" s="140" t="s">
        <v>54</v>
      </c>
      <c r="BS13" s="103"/>
      <c r="DE13" s="225"/>
      <c r="DF13" s="237" t="s">
        <v>40</v>
      </c>
      <c r="DG13" s="139"/>
      <c r="DH13" s="139"/>
      <c r="DI13" s="229"/>
      <c r="DJ13" s="238" t="s">
        <v>41</v>
      </c>
      <c r="DK13" s="139"/>
      <c r="DL13" s="216"/>
      <c r="DM13" s="41" t="s">
        <v>42</v>
      </c>
      <c r="DN13" s="243">
        <v>10</v>
      </c>
      <c r="DO13" s="230"/>
    </row>
    <row r="14" spans="71:119" ht="21" customHeight="1" thickBot="1">
      <c r="BS14" s="103"/>
      <c r="DE14" s="239"/>
      <c r="DF14" s="240"/>
      <c r="DG14" s="240"/>
      <c r="DH14" s="240"/>
      <c r="DI14" s="240"/>
      <c r="DJ14" s="240"/>
      <c r="DK14" s="240"/>
      <c r="DL14" s="240"/>
      <c r="DM14" s="240"/>
      <c r="DN14" s="240"/>
      <c r="DO14" s="241"/>
    </row>
    <row r="15" spans="4:5" ht="18" customHeight="1" thickTop="1">
      <c r="D15" s="84"/>
      <c r="E15" s="84"/>
    </row>
    <row r="16" spans="23:114" ht="18" customHeight="1">
      <c r="W16" s="103"/>
      <c r="X16" s="103"/>
      <c r="Y16" s="103"/>
      <c r="AF16" s="105"/>
      <c r="AG16" s="105"/>
      <c r="AH16" s="105"/>
      <c r="BA16" s="105"/>
      <c r="BB16" s="105"/>
      <c r="BC16" s="84"/>
      <c r="BD16" s="84"/>
      <c r="BE16" s="84"/>
      <c r="CJ16" s="103"/>
      <c r="DJ16" s="292" t="s">
        <v>125</v>
      </c>
    </row>
    <row r="17" ht="18" customHeight="1"/>
    <row r="18" spans="32:89" ht="18" customHeight="1">
      <c r="AF18" s="84"/>
      <c r="AG18" s="84"/>
      <c r="AH18" s="105"/>
      <c r="AM18" s="103"/>
      <c r="CI18" s="103"/>
      <c r="CJ18" s="103"/>
      <c r="CK18" s="103"/>
    </row>
    <row r="19" spans="2:117" ht="18" customHeight="1">
      <c r="B19" s="84"/>
      <c r="C19" s="84"/>
      <c r="D19" s="84"/>
      <c r="E19" s="84"/>
      <c r="T19" s="103"/>
      <c r="U19" s="103"/>
      <c r="AC19" s="103"/>
      <c r="AD19" s="103"/>
      <c r="AF19" s="103"/>
      <c r="AG19" s="103"/>
      <c r="AH19" s="105"/>
      <c r="AI19" s="103"/>
      <c r="BK19" s="103"/>
      <c r="BY19" s="103"/>
      <c r="CK19" s="103"/>
      <c r="DH19" s="143"/>
      <c r="DI19" s="143"/>
      <c r="DJ19" s="143"/>
      <c r="DK19" s="143"/>
      <c r="DL19" s="143"/>
      <c r="DM19" s="143"/>
    </row>
    <row r="20" spans="31:87" ht="18" customHeight="1">
      <c r="AE20" s="103"/>
      <c r="AH20" s="105"/>
      <c r="CI20" s="190" t="s">
        <v>71</v>
      </c>
    </row>
    <row r="21" spans="11:115" ht="18" customHeight="1">
      <c r="K21" s="190">
        <v>56.795</v>
      </c>
      <c r="AG21" s="103"/>
      <c r="AL21" s="263">
        <v>8</v>
      </c>
      <c r="BG21" s="263">
        <v>9</v>
      </c>
      <c r="DK21" s="146"/>
    </row>
    <row r="22" spans="4:117" ht="18" customHeight="1">
      <c r="D22" s="84"/>
      <c r="E22" s="84"/>
      <c r="U22" s="103"/>
      <c r="Z22" s="103"/>
      <c r="AJ22" s="103"/>
      <c r="AK22" s="103"/>
      <c r="AL22" s="103"/>
      <c r="AM22" s="103"/>
      <c r="AN22" s="103"/>
      <c r="AO22" s="103"/>
      <c r="BA22" s="103"/>
      <c r="BB22" s="105"/>
      <c r="BD22" s="84"/>
      <c r="BE22" s="84"/>
      <c r="BG22" s="103"/>
      <c r="BH22" s="103"/>
      <c r="BI22" s="103"/>
      <c r="CG22" s="103"/>
      <c r="CH22" s="103"/>
      <c r="CI22" s="103"/>
      <c r="CJ22" s="103"/>
      <c r="CQ22" s="103"/>
      <c r="CR22" s="103"/>
      <c r="DE22" s="103"/>
      <c r="DH22" s="143"/>
      <c r="DI22" s="143"/>
      <c r="DJ22" s="143"/>
      <c r="DM22" s="143"/>
    </row>
    <row r="23" spans="2:118" ht="18" customHeight="1">
      <c r="B23" s="84"/>
      <c r="C23" s="84"/>
      <c r="D23" s="84"/>
      <c r="E23" s="84"/>
      <c r="Y23" s="296" t="s">
        <v>75</v>
      </c>
      <c r="AH23" s="103"/>
      <c r="AJ23" s="103"/>
      <c r="AO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D23" s="143"/>
      <c r="BE23" s="143"/>
      <c r="BF23" s="143"/>
      <c r="BH23" s="103"/>
      <c r="BI23" s="103"/>
      <c r="CJ23" s="103"/>
      <c r="CM23" s="103"/>
      <c r="CQ23" s="103"/>
      <c r="DF23" s="190"/>
      <c r="DH23" s="143"/>
      <c r="DI23" s="143"/>
      <c r="DK23" s="148"/>
      <c r="DL23" s="143"/>
      <c r="DM23" s="143"/>
      <c r="DN23" s="143"/>
    </row>
    <row r="24" spans="2:117" ht="18" customHeight="1">
      <c r="B24" s="84"/>
      <c r="C24" s="84"/>
      <c r="D24" s="84"/>
      <c r="E24" s="84"/>
      <c r="F24" s="84"/>
      <c r="Y24" s="190"/>
      <c r="AC24" s="103"/>
      <c r="AE24" s="145">
        <v>7</v>
      </c>
      <c r="AF24" s="103"/>
      <c r="AG24" s="103"/>
      <c r="AH24" s="103"/>
      <c r="AI24" s="103"/>
      <c r="AJ24" s="103"/>
      <c r="AO24" s="143"/>
      <c r="AP24" s="103"/>
      <c r="AR24" s="143"/>
      <c r="AT24" s="143"/>
      <c r="AU24" s="143"/>
      <c r="AV24" s="143"/>
      <c r="AW24" s="143"/>
      <c r="AX24" s="143"/>
      <c r="AY24" s="143"/>
      <c r="AZ24" s="143"/>
      <c r="BA24" s="143"/>
      <c r="BB24" s="143"/>
      <c r="BD24" s="143"/>
      <c r="BE24" s="143"/>
      <c r="BF24" s="143"/>
      <c r="BG24" s="143"/>
      <c r="BI24" s="103"/>
      <c r="BJ24" s="103"/>
      <c r="BK24" s="103"/>
      <c r="BL24" s="103"/>
      <c r="BM24" s="103"/>
      <c r="BN24" s="103"/>
      <c r="BO24" s="145">
        <v>10</v>
      </c>
      <c r="CE24" s="103"/>
      <c r="CK24" s="103"/>
      <c r="CN24" s="103"/>
      <c r="CR24" s="103"/>
      <c r="CS24" s="300" t="s">
        <v>70</v>
      </c>
      <c r="DI24" s="143"/>
      <c r="DK24" s="103"/>
      <c r="DM24" s="143"/>
    </row>
    <row r="25" spans="2:119" ht="18" customHeight="1">
      <c r="B25" s="105"/>
      <c r="C25" s="84"/>
      <c r="D25" s="84"/>
      <c r="E25" s="84"/>
      <c r="F25" s="84"/>
      <c r="J25" s="103"/>
      <c r="L25" s="103"/>
      <c r="O25" s="103"/>
      <c r="P25" s="103"/>
      <c r="Q25" s="103"/>
      <c r="Y25" s="190"/>
      <c r="Z25" s="103"/>
      <c r="AA25" s="103"/>
      <c r="AC25" s="103"/>
      <c r="AE25" s="103"/>
      <c r="AF25" s="103"/>
      <c r="AK25" s="103"/>
      <c r="AL25" s="103"/>
      <c r="AN25" s="103"/>
      <c r="AO25" s="143"/>
      <c r="AR25" s="103"/>
      <c r="AS25" s="103"/>
      <c r="AV25" s="103"/>
      <c r="AW25" s="103"/>
      <c r="BA25" s="104"/>
      <c r="BM25" s="103"/>
      <c r="BO25" s="103"/>
      <c r="BQ25" s="104"/>
      <c r="BS25" s="103"/>
      <c r="BX25" s="103"/>
      <c r="BY25" s="103"/>
      <c r="CE25" s="103"/>
      <c r="CJ25" s="103"/>
      <c r="CK25" s="103"/>
      <c r="CL25" s="103"/>
      <c r="CM25" s="145">
        <v>15</v>
      </c>
      <c r="CQ25" s="103"/>
      <c r="CR25" s="103"/>
      <c r="CX25" s="103"/>
      <c r="CY25" s="103"/>
      <c r="CZ25" s="103"/>
      <c r="DB25" s="103"/>
      <c r="DE25" s="103"/>
      <c r="DF25" s="193"/>
      <c r="DH25" s="143"/>
      <c r="DI25" s="143"/>
      <c r="DK25" s="104"/>
      <c r="DL25" s="103"/>
      <c r="DM25" s="143"/>
      <c r="DN25" s="105"/>
      <c r="DO25" s="148"/>
    </row>
    <row r="26" spans="2:118" ht="18" customHeight="1">
      <c r="B26" s="105"/>
      <c r="C26" s="84"/>
      <c r="D26" s="105"/>
      <c r="E26" s="84"/>
      <c r="F26" s="84"/>
      <c r="H26" s="305" t="s">
        <v>29</v>
      </c>
      <c r="W26" s="103"/>
      <c r="X26" s="103"/>
      <c r="Y26" s="296" t="s">
        <v>76</v>
      </c>
      <c r="AN26" s="103"/>
      <c r="AO26" s="143"/>
      <c r="BF26" s="143"/>
      <c r="BR26" s="143"/>
      <c r="BY26" s="143"/>
      <c r="CM26" s="103"/>
      <c r="CO26" s="103"/>
      <c r="CS26" s="103"/>
      <c r="CV26" s="103"/>
      <c r="DH26" s="143"/>
      <c r="DI26" s="143"/>
      <c r="DK26" s="104"/>
      <c r="DL26" s="143"/>
      <c r="DM26" s="143"/>
      <c r="DN26" s="166" t="s">
        <v>49</v>
      </c>
    </row>
    <row r="27" spans="2:117" ht="18" customHeight="1">
      <c r="B27" s="105"/>
      <c r="C27" s="84"/>
      <c r="D27" s="105"/>
      <c r="F27" s="84"/>
      <c r="I27" s="103"/>
      <c r="J27" s="145">
        <v>1</v>
      </c>
      <c r="P27" s="103"/>
      <c r="X27" s="103"/>
      <c r="Y27" s="103"/>
      <c r="AG27" s="103"/>
      <c r="AN27" s="103"/>
      <c r="AO27" s="104"/>
      <c r="AP27" s="103"/>
      <c r="BR27" s="143"/>
      <c r="BY27" s="143"/>
      <c r="CI27" s="301" t="s">
        <v>86</v>
      </c>
      <c r="CQ27" s="145">
        <v>16</v>
      </c>
      <c r="CR27" s="145">
        <v>17</v>
      </c>
      <c r="CU27" s="103"/>
      <c r="DC27" s="103"/>
      <c r="DG27" s="145">
        <v>20</v>
      </c>
      <c r="DH27" s="143"/>
      <c r="DI27" s="143"/>
      <c r="DK27" s="103"/>
      <c r="DL27" s="143"/>
      <c r="DM27" s="143"/>
    </row>
    <row r="28" spans="2:120" ht="18" customHeight="1">
      <c r="B28" s="105"/>
      <c r="C28" s="84"/>
      <c r="D28" s="105"/>
      <c r="E28" s="84"/>
      <c r="F28" s="84"/>
      <c r="I28" s="103"/>
      <c r="J28" s="103"/>
      <c r="L28" s="84"/>
      <c r="N28" s="103"/>
      <c r="O28" s="103"/>
      <c r="P28" s="103"/>
      <c r="Q28" s="103"/>
      <c r="R28" s="103"/>
      <c r="S28" s="103"/>
      <c r="T28" s="103"/>
      <c r="W28" s="103"/>
      <c r="AH28" s="103"/>
      <c r="AI28" s="103"/>
      <c r="AL28" s="103"/>
      <c r="AP28" s="103"/>
      <c r="AQ28" s="103"/>
      <c r="AR28" s="103"/>
      <c r="BA28" s="104"/>
      <c r="BL28" s="103"/>
      <c r="BO28" s="104"/>
      <c r="BS28" s="103"/>
      <c r="BX28" s="103"/>
      <c r="BY28" s="143"/>
      <c r="CE28" s="103"/>
      <c r="CN28" s="103"/>
      <c r="CO28" s="103"/>
      <c r="CP28" s="103"/>
      <c r="CQ28" s="103"/>
      <c r="CR28" s="103"/>
      <c r="CS28" s="103"/>
      <c r="CX28" s="103"/>
      <c r="CY28" s="103"/>
      <c r="CZ28" s="103"/>
      <c r="DB28" s="103"/>
      <c r="DG28" s="103"/>
      <c r="DH28" s="143"/>
      <c r="DI28" s="143"/>
      <c r="DK28" s="103"/>
      <c r="DL28" s="143"/>
      <c r="DM28" s="143"/>
      <c r="DN28" s="148"/>
      <c r="DP28" s="105"/>
    </row>
    <row r="29" spans="2:117" ht="18" customHeight="1">
      <c r="B29" s="84"/>
      <c r="C29" s="84"/>
      <c r="D29" s="84"/>
      <c r="E29" s="84"/>
      <c r="F29" s="84"/>
      <c r="I29" s="103"/>
      <c r="L29" s="84"/>
      <c r="N29" s="145">
        <v>2</v>
      </c>
      <c r="Y29" s="103"/>
      <c r="Z29" s="103"/>
      <c r="AD29" s="297" t="s">
        <v>79</v>
      </c>
      <c r="AO29" s="103"/>
      <c r="BA29" s="143"/>
      <c r="BB29" s="143"/>
      <c r="BL29" s="143"/>
      <c r="BY29" s="143"/>
      <c r="CB29" s="143"/>
      <c r="CX29" s="103"/>
      <c r="CY29" s="103"/>
      <c r="DH29" s="143"/>
      <c r="DI29" s="143"/>
      <c r="DK29" s="103"/>
      <c r="DL29" s="143"/>
      <c r="DM29" s="143"/>
    </row>
    <row r="30" spans="2:119" ht="18" customHeight="1">
      <c r="B30" s="84"/>
      <c r="C30" s="298" t="s">
        <v>53</v>
      </c>
      <c r="E30" s="84"/>
      <c r="I30" s="103"/>
      <c r="U30" s="103"/>
      <c r="X30" s="103"/>
      <c r="AB30" s="103"/>
      <c r="BA30" s="143"/>
      <c r="BB30" s="143"/>
      <c r="BL30" s="143"/>
      <c r="CG30" s="103"/>
      <c r="CL30" s="307" t="s">
        <v>124</v>
      </c>
      <c r="CO30" s="103"/>
      <c r="CP30" s="103"/>
      <c r="CR30" s="103"/>
      <c r="DB30" s="103"/>
      <c r="DC30" s="103"/>
      <c r="DD30" s="103"/>
      <c r="DH30" s="143"/>
      <c r="DI30" s="143"/>
      <c r="DK30" s="103"/>
      <c r="DL30" s="143"/>
      <c r="DM30" s="143"/>
      <c r="DO30" s="306" t="s">
        <v>103</v>
      </c>
    </row>
    <row r="31" spans="13:120" ht="18" customHeight="1">
      <c r="M31" s="103"/>
      <c r="Q31" s="103"/>
      <c r="V31" s="103"/>
      <c r="W31" s="103"/>
      <c r="X31" s="103"/>
      <c r="Y31" s="103"/>
      <c r="AB31" s="103"/>
      <c r="AC31" s="103"/>
      <c r="AD31" s="103"/>
      <c r="AF31" s="103"/>
      <c r="AI31" s="103"/>
      <c r="AQ31" s="103"/>
      <c r="AR31" s="103"/>
      <c r="BA31" s="104"/>
      <c r="BL31" s="103"/>
      <c r="BO31" s="104"/>
      <c r="BS31" s="103"/>
      <c r="BX31" s="103"/>
      <c r="BZ31" s="103"/>
      <c r="CE31" s="104"/>
      <c r="CF31" s="103"/>
      <c r="CG31" s="103"/>
      <c r="CJ31" s="103"/>
      <c r="CO31" s="103"/>
      <c r="CY31" s="103"/>
      <c r="CZ31" s="103"/>
      <c r="DA31" s="103"/>
      <c r="DB31" s="103"/>
      <c r="DD31" s="103"/>
      <c r="DL31" s="143"/>
      <c r="DM31" s="143"/>
      <c r="DP31" s="105"/>
    </row>
    <row r="32" spans="9:117" ht="18" customHeight="1">
      <c r="I32" s="299">
        <v>56.842</v>
      </c>
      <c r="Q32" s="103"/>
      <c r="W32" s="145">
        <v>3</v>
      </c>
      <c r="X32" s="145">
        <v>4</v>
      </c>
      <c r="Z32" s="103"/>
      <c r="AC32" s="103"/>
      <c r="AD32" s="103"/>
      <c r="AH32" s="297" t="s">
        <v>80</v>
      </c>
      <c r="BH32" s="143"/>
      <c r="BZ32" s="103"/>
      <c r="CF32" s="145">
        <v>14</v>
      </c>
      <c r="CJ32" s="103"/>
      <c r="CY32" s="145">
        <v>18</v>
      </c>
      <c r="CZ32" s="145">
        <v>19</v>
      </c>
      <c r="DC32" s="103"/>
      <c r="DD32" s="103"/>
      <c r="DL32" s="143"/>
      <c r="DM32" s="146"/>
    </row>
    <row r="33" spans="13:117" ht="18" customHeight="1">
      <c r="M33" s="293" t="s">
        <v>108</v>
      </c>
      <c r="Q33" s="273" t="s">
        <v>31</v>
      </c>
      <c r="W33" s="103"/>
      <c r="AB33" s="103"/>
      <c r="AC33" s="103"/>
      <c r="AG33" s="103"/>
      <c r="AH33" s="103"/>
      <c r="AW33" s="103"/>
      <c r="BB33" s="143"/>
      <c r="BD33" s="143"/>
      <c r="BE33" s="143"/>
      <c r="BF33" s="143"/>
      <c r="BG33" s="143"/>
      <c r="BH33" s="143"/>
      <c r="BT33" s="103"/>
      <c r="BU33" s="103"/>
      <c r="BV33" s="103"/>
      <c r="BX33" s="181" t="s">
        <v>85</v>
      </c>
      <c r="BZ33" s="103"/>
      <c r="CA33" s="103"/>
      <c r="CB33" s="103"/>
      <c r="CE33" s="103"/>
      <c r="CI33" s="103"/>
      <c r="CJ33" s="103"/>
      <c r="CK33" s="103"/>
      <c r="CL33" s="103"/>
      <c r="DE33" s="103"/>
      <c r="DL33" s="143"/>
      <c r="DM33" s="143"/>
    </row>
    <row r="34" spans="13:110" ht="18" customHeight="1">
      <c r="M34" s="294">
        <v>6109</v>
      </c>
      <c r="T34" s="103"/>
      <c r="AB34" s="145">
        <v>5</v>
      </c>
      <c r="AD34" s="103"/>
      <c r="AE34" s="103"/>
      <c r="AH34" s="103"/>
      <c r="AI34" s="103"/>
      <c r="AO34" s="104"/>
      <c r="BA34" s="104"/>
      <c r="BF34" s="103"/>
      <c r="BG34" s="103"/>
      <c r="BI34" s="103"/>
      <c r="BJ34" s="103"/>
      <c r="BK34" s="103"/>
      <c r="BL34" s="103"/>
      <c r="BO34" s="103"/>
      <c r="BP34" s="103"/>
      <c r="BQ34" s="103"/>
      <c r="BR34" s="103"/>
      <c r="BS34" s="103"/>
      <c r="BW34" s="103"/>
      <c r="BX34" s="103"/>
      <c r="BY34" s="103"/>
      <c r="BZ34" s="103"/>
      <c r="CB34" s="145">
        <v>13</v>
      </c>
      <c r="CH34" s="103"/>
      <c r="CI34" s="104"/>
      <c r="CJ34" s="103"/>
      <c r="CL34" s="103"/>
      <c r="DF34" s="103"/>
    </row>
    <row r="35" spans="17:111" ht="18" customHeight="1">
      <c r="Q35" s="103"/>
      <c r="W35" s="274" t="s">
        <v>121</v>
      </c>
      <c r="AE35" s="103"/>
      <c r="AH35" s="103"/>
      <c r="AI35" s="296" t="s">
        <v>81</v>
      </c>
      <c r="BE35" s="103"/>
      <c r="BZ35" s="103"/>
      <c r="CQ35" s="103"/>
      <c r="DG35" s="103"/>
    </row>
    <row r="36" spans="17:119" ht="18" customHeight="1">
      <c r="Q36" s="303" t="s">
        <v>69</v>
      </c>
      <c r="AE36" s="145">
        <v>6</v>
      </c>
      <c r="AF36" s="103"/>
      <c r="AG36" s="103"/>
      <c r="AH36" s="103"/>
      <c r="BH36" s="103"/>
      <c r="BJ36" s="103"/>
      <c r="BK36" s="103"/>
      <c r="BL36" s="103"/>
      <c r="BS36" s="301" t="s">
        <v>87</v>
      </c>
      <c r="BV36" s="103"/>
      <c r="BW36" s="103"/>
      <c r="BX36" s="103"/>
      <c r="BY36" s="103"/>
      <c r="CC36" s="103"/>
      <c r="CD36" s="103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</row>
    <row r="37" spans="2:119" ht="18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304" t="s">
        <v>123</v>
      </c>
      <c r="AI37" s="103"/>
      <c r="AJ37" s="103"/>
      <c r="AW37" s="103"/>
      <c r="BA37" s="104"/>
      <c r="BI37" s="103"/>
      <c r="BK37" s="103"/>
      <c r="BO37" s="103"/>
      <c r="BP37" s="103"/>
      <c r="BS37" s="103"/>
      <c r="BT37" s="103"/>
      <c r="BU37" s="103"/>
      <c r="BV37" s="103"/>
      <c r="BX37" s="103"/>
      <c r="CC37" s="103"/>
      <c r="CK37" s="103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</row>
    <row r="38" spans="7:119" ht="18" customHeight="1">
      <c r="G38" s="84"/>
      <c r="H38" s="84"/>
      <c r="I38" s="84"/>
      <c r="J38" s="84"/>
      <c r="K38" s="84"/>
      <c r="L38" s="84"/>
      <c r="M38" s="84"/>
      <c r="N38" s="84"/>
      <c r="O38" s="84"/>
      <c r="P38" s="84"/>
      <c r="AF38" s="103"/>
      <c r="AG38" s="103"/>
      <c r="AH38" s="103"/>
      <c r="AI38" s="103"/>
      <c r="AS38" s="103"/>
      <c r="BQ38" s="103"/>
      <c r="BR38" s="103"/>
      <c r="BS38" s="103"/>
      <c r="BU38" s="145">
        <v>11</v>
      </c>
      <c r="BV38" s="145">
        <v>12</v>
      </c>
      <c r="BX38" s="103"/>
      <c r="CB38" s="103"/>
      <c r="CC38" s="302">
        <v>56.12</v>
      </c>
      <c r="DA38" s="84"/>
      <c r="DB38" s="84"/>
      <c r="DC38" s="84"/>
      <c r="DD38" s="84"/>
      <c r="DE38" s="84"/>
      <c r="DF38" s="84"/>
      <c r="DG38" s="84"/>
      <c r="DH38" s="84"/>
      <c r="DI38" s="84"/>
      <c r="DJ38" s="143"/>
      <c r="DK38" s="84"/>
      <c r="DL38" s="84"/>
      <c r="DM38" s="84"/>
      <c r="DN38" s="84"/>
      <c r="DO38" s="84"/>
    </row>
    <row r="39" spans="7:119" ht="18" customHeight="1">
      <c r="G39" s="84"/>
      <c r="H39" s="84"/>
      <c r="I39" s="84"/>
      <c r="J39" s="84"/>
      <c r="K39" s="84"/>
      <c r="L39" s="84"/>
      <c r="M39" s="84"/>
      <c r="N39" s="84"/>
      <c r="Q39" s="84"/>
      <c r="AF39" s="103"/>
      <c r="AG39" s="103"/>
      <c r="AH39" s="103"/>
      <c r="AI39" s="103"/>
      <c r="AJ39" s="103"/>
      <c r="AK39" s="103"/>
      <c r="AS39" s="103"/>
      <c r="BM39" s="301" t="s">
        <v>88</v>
      </c>
      <c r="BN39" s="103"/>
      <c r="BO39" s="103"/>
      <c r="BP39" s="103"/>
      <c r="BS39" s="103"/>
      <c r="BX39" s="103"/>
      <c r="BY39" s="103"/>
      <c r="BZ39" s="103"/>
      <c r="CA39" s="299" t="s">
        <v>117</v>
      </c>
      <c r="CB39" s="103"/>
      <c r="DA39" s="84"/>
      <c r="DB39" s="84"/>
      <c r="DC39" s="84"/>
      <c r="DD39" s="84"/>
      <c r="DE39" s="84"/>
      <c r="DG39" s="84"/>
      <c r="DH39" s="84"/>
      <c r="DI39" s="84"/>
      <c r="DJ39" s="84"/>
      <c r="DK39" s="84"/>
      <c r="DL39" s="84"/>
      <c r="DM39" s="84"/>
      <c r="DN39" s="84"/>
      <c r="DO39" s="84"/>
    </row>
    <row r="40" spans="7:119" ht="18" customHeight="1">
      <c r="G40" s="84"/>
      <c r="H40" s="84"/>
      <c r="I40" s="84"/>
      <c r="J40" s="84"/>
      <c r="K40" s="105"/>
      <c r="L40" s="105"/>
      <c r="M40" s="105"/>
      <c r="N40" s="84"/>
      <c r="O40" s="84"/>
      <c r="P40" s="84"/>
      <c r="Q40" s="105"/>
      <c r="AE40" s="103"/>
      <c r="AI40" s="103"/>
      <c r="AJ40" s="103"/>
      <c r="AK40" s="103"/>
      <c r="AL40" s="103"/>
      <c r="AR40" s="103"/>
      <c r="AW40" s="103"/>
      <c r="BA40" s="103"/>
      <c r="BH40" s="103"/>
      <c r="BN40" s="103"/>
      <c r="BO40" s="103"/>
      <c r="BP40" s="103"/>
      <c r="BW40" s="103"/>
      <c r="BX40" s="103"/>
      <c r="BY40" s="103"/>
      <c r="CB40" s="103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105"/>
      <c r="DM40" s="84"/>
      <c r="DN40" s="84"/>
      <c r="DO40" s="84"/>
    </row>
    <row r="41" ht="18" customHeight="1"/>
    <row r="42" spans="36:68" ht="18" customHeight="1">
      <c r="AJ42" s="273" t="s">
        <v>119</v>
      </c>
      <c r="BP42" s="273" t="s">
        <v>118</v>
      </c>
    </row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84"/>
      <c r="DM46" s="104"/>
      <c r="DN46" s="103"/>
    </row>
    <row r="47" spans="61:89" ht="18" customHeight="1">
      <c r="BI47" s="84"/>
      <c r="BJ47" s="8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K47" s="104"/>
    </row>
    <row r="48" spans="2:118" ht="21" customHeight="1" thickBot="1">
      <c r="B48" s="106" t="s">
        <v>10</v>
      </c>
      <c r="C48" s="107" t="s">
        <v>20</v>
      </c>
      <c r="D48" s="107" t="s">
        <v>15</v>
      </c>
      <c r="E48" s="107" t="s">
        <v>21</v>
      </c>
      <c r="F48" s="108" t="s">
        <v>22</v>
      </c>
      <c r="G48" s="109"/>
      <c r="H48" s="107" t="s">
        <v>10</v>
      </c>
      <c r="I48" s="107" t="s">
        <v>20</v>
      </c>
      <c r="J48" s="108" t="s">
        <v>22</v>
      </c>
      <c r="K48" s="109"/>
      <c r="L48" s="107" t="s">
        <v>10</v>
      </c>
      <c r="M48" s="107" t="s">
        <v>20</v>
      </c>
      <c r="N48" s="108" t="s">
        <v>22</v>
      </c>
      <c r="O48" s="109"/>
      <c r="P48" s="107" t="s">
        <v>10</v>
      </c>
      <c r="Q48" s="107" t="s">
        <v>20</v>
      </c>
      <c r="R48" s="107" t="s">
        <v>15</v>
      </c>
      <c r="S48" s="107" t="s">
        <v>21</v>
      </c>
      <c r="T48" s="111" t="s">
        <v>22</v>
      </c>
      <c r="BI48" s="84"/>
      <c r="BJ48" s="84"/>
      <c r="BZ48" s="197" t="s">
        <v>10</v>
      </c>
      <c r="CA48" s="110" t="s">
        <v>20</v>
      </c>
      <c r="CB48" s="198" t="s">
        <v>15</v>
      </c>
      <c r="CC48" s="107" t="s">
        <v>21</v>
      </c>
      <c r="CD48" s="199" t="s">
        <v>22</v>
      </c>
      <c r="CE48" s="200"/>
      <c r="CF48" s="201"/>
      <c r="CG48" s="325" t="s">
        <v>35</v>
      </c>
      <c r="CH48" s="325"/>
      <c r="CI48" s="201"/>
      <c r="CJ48" s="202"/>
      <c r="CK48" s="104"/>
      <c r="CX48" s="106" t="s">
        <v>10</v>
      </c>
      <c r="CY48" s="107" t="s">
        <v>20</v>
      </c>
      <c r="CZ48" s="108" t="s">
        <v>22</v>
      </c>
      <c r="DA48" s="109"/>
      <c r="DB48" s="107" t="s">
        <v>10</v>
      </c>
      <c r="DC48" s="107" t="s">
        <v>20</v>
      </c>
      <c r="DD48" s="108" t="s">
        <v>22</v>
      </c>
      <c r="DE48" s="109"/>
      <c r="DF48" s="107" t="s">
        <v>10</v>
      </c>
      <c r="DG48" s="107" t="s">
        <v>20</v>
      </c>
      <c r="DH48" s="108" t="s">
        <v>22</v>
      </c>
      <c r="DI48" s="109"/>
      <c r="DJ48" s="107" t="s">
        <v>10</v>
      </c>
      <c r="DK48" s="107" t="s">
        <v>20</v>
      </c>
      <c r="DL48" s="107" t="s">
        <v>15</v>
      </c>
      <c r="DM48" s="107" t="s">
        <v>21</v>
      </c>
      <c r="DN48" s="111" t="s">
        <v>22</v>
      </c>
    </row>
    <row r="49" spans="2:118" ht="21" customHeight="1" thickTop="1">
      <c r="B49" s="112"/>
      <c r="C49" s="141"/>
      <c r="D49" s="141"/>
      <c r="E49" s="141"/>
      <c r="F49" s="141"/>
      <c r="G49" s="141"/>
      <c r="H49" s="141"/>
      <c r="I49" s="141"/>
      <c r="J49" s="141"/>
      <c r="K49" s="134" t="s">
        <v>47</v>
      </c>
      <c r="L49" s="141"/>
      <c r="M49" s="141"/>
      <c r="N49" s="141"/>
      <c r="O49" s="141"/>
      <c r="P49" s="141"/>
      <c r="Q49" s="141"/>
      <c r="R49" s="141"/>
      <c r="S49" s="141"/>
      <c r="T49" s="151"/>
      <c r="BI49" s="84"/>
      <c r="BJ49" s="84"/>
      <c r="BZ49" s="112"/>
      <c r="CA49" s="203"/>
      <c r="CB49" s="104"/>
      <c r="CC49" s="104"/>
      <c r="CD49" s="104"/>
      <c r="CE49" s="218" t="s">
        <v>36</v>
      </c>
      <c r="CF49" s="203"/>
      <c r="CG49" s="203"/>
      <c r="CH49" s="203"/>
      <c r="CI49" s="203"/>
      <c r="CJ49" s="114"/>
      <c r="CK49" s="104"/>
      <c r="CX49" s="133"/>
      <c r="CY49" s="141"/>
      <c r="CZ49" s="141"/>
      <c r="DA49" s="141"/>
      <c r="DB49" s="141"/>
      <c r="DC49" s="141"/>
      <c r="DD49" s="141"/>
      <c r="DE49" s="141"/>
      <c r="DF49" s="134" t="s">
        <v>56</v>
      </c>
      <c r="DG49" s="141"/>
      <c r="DH49" s="141"/>
      <c r="DI49" s="141"/>
      <c r="DJ49" s="141"/>
      <c r="DK49" s="141"/>
      <c r="DL49" s="141"/>
      <c r="DM49" s="141"/>
      <c r="DN49" s="151"/>
    </row>
    <row r="50" spans="2:118" ht="21" customHeight="1">
      <c r="B50" s="115"/>
      <c r="C50" s="116"/>
      <c r="D50" s="116"/>
      <c r="E50" s="116"/>
      <c r="F50" s="117"/>
      <c r="G50" s="117"/>
      <c r="H50" s="258"/>
      <c r="I50" s="116"/>
      <c r="J50" s="117"/>
      <c r="K50" s="117"/>
      <c r="L50" s="258"/>
      <c r="M50" s="116"/>
      <c r="N50" s="117"/>
      <c r="O50" s="117"/>
      <c r="P50" s="258"/>
      <c r="Q50" s="116"/>
      <c r="R50" s="116"/>
      <c r="S50" s="116"/>
      <c r="T50" s="118"/>
      <c r="BI50" s="84"/>
      <c r="BJ50" s="84"/>
      <c r="BZ50" s="192"/>
      <c r="CA50" s="116"/>
      <c r="CB50" s="204"/>
      <c r="CC50" s="205"/>
      <c r="CD50" s="206"/>
      <c r="CE50" s="207"/>
      <c r="CF50" s="88"/>
      <c r="CG50" s="88"/>
      <c r="CH50" s="88"/>
      <c r="CI50" s="88"/>
      <c r="CJ50" s="89"/>
      <c r="CK50" s="104"/>
      <c r="CX50" s="115"/>
      <c r="CY50" s="116"/>
      <c r="CZ50" s="117"/>
      <c r="DA50" s="120"/>
      <c r="DB50" s="116"/>
      <c r="DC50" s="116"/>
      <c r="DD50" s="117"/>
      <c r="DE50" s="120"/>
      <c r="DF50" s="116"/>
      <c r="DG50" s="116"/>
      <c r="DH50" s="117"/>
      <c r="DI50" s="120"/>
      <c r="DJ50" s="116"/>
      <c r="DK50" s="116"/>
      <c r="DL50" s="116"/>
      <c r="DM50" s="116"/>
      <c r="DN50" s="118"/>
    </row>
    <row r="51" spans="2:118" ht="21" customHeight="1">
      <c r="B51" s="115"/>
      <c r="C51" s="116"/>
      <c r="D51" s="116"/>
      <c r="E51" s="116"/>
      <c r="F51" s="117"/>
      <c r="G51" s="117"/>
      <c r="H51" s="260">
        <v>2</v>
      </c>
      <c r="I51" s="173">
        <v>56.766</v>
      </c>
      <c r="J51" s="119" t="s">
        <v>55</v>
      </c>
      <c r="K51" s="117"/>
      <c r="L51" s="260">
        <v>5</v>
      </c>
      <c r="M51" s="173">
        <v>56.633</v>
      </c>
      <c r="N51" s="119" t="s">
        <v>57</v>
      </c>
      <c r="O51" s="117"/>
      <c r="P51" s="260">
        <v>6</v>
      </c>
      <c r="Q51" s="173">
        <v>56.607</v>
      </c>
      <c r="R51" s="121">
        <v>-51</v>
      </c>
      <c r="S51" s="122">
        <f>Q51+R51*0.001</f>
        <v>56.556</v>
      </c>
      <c r="T51" s="93" t="s">
        <v>57</v>
      </c>
      <c r="BI51" s="84"/>
      <c r="BJ51" s="84"/>
      <c r="BZ51" s="215">
        <v>9</v>
      </c>
      <c r="CA51" s="182">
        <v>56.332</v>
      </c>
      <c r="CB51" s="208">
        <v>-46</v>
      </c>
      <c r="CC51" s="122">
        <f>CA51+CB51*0.001</f>
        <v>56.286</v>
      </c>
      <c r="CD51" s="209" t="s">
        <v>37</v>
      </c>
      <c r="CE51" s="269" t="s">
        <v>114</v>
      </c>
      <c r="CF51" s="88"/>
      <c r="CG51" s="88"/>
      <c r="CH51" s="88"/>
      <c r="CI51" s="88"/>
      <c r="CJ51" s="87"/>
      <c r="CK51" s="104"/>
      <c r="CX51" s="215" t="s">
        <v>118</v>
      </c>
      <c r="CY51" s="182">
        <v>56.25</v>
      </c>
      <c r="CZ51" s="119" t="s">
        <v>57</v>
      </c>
      <c r="DA51" s="120"/>
      <c r="DB51" s="159">
        <v>13</v>
      </c>
      <c r="DC51" s="173">
        <v>56.139</v>
      </c>
      <c r="DD51" s="119" t="s">
        <v>57</v>
      </c>
      <c r="DE51" s="120"/>
      <c r="DF51" s="159">
        <v>16</v>
      </c>
      <c r="DG51" s="173">
        <v>55.994</v>
      </c>
      <c r="DH51" s="119" t="s">
        <v>55</v>
      </c>
      <c r="DI51" s="120"/>
      <c r="DJ51" s="161">
        <v>19</v>
      </c>
      <c r="DK51" s="172">
        <v>55.915</v>
      </c>
      <c r="DL51" s="121">
        <v>-46</v>
      </c>
      <c r="DM51" s="122">
        <f>DK51+DL51*0.001</f>
        <v>55.869</v>
      </c>
      <c r="DN51" s="93" t="s">
        <v>57</v>
      </c>
    </row>
    <row r="52" spans="2:118" ht="21" customHeight="1">
      <c r="B52" s="115"/>
      <c r="C52" s="116"/>
      <c r="D52" s="116"/>
      <c r="E52" s="116"/>
      <c r="F52" s="117"/>
      <c r="G52" s="117"/>
      <c r="H52" s="259"/>
      <c r="I52" s="116"/>
      <c r="J52" s="117"/>
      <c r="K52" s="117"/>
      <c r="L52" s="259"/>
      <c r="M52" s="116"/>
      <c r="N52" s="117"/>
      <c r="O52" s="117"/>
      <c r="P52" s="259"/>
      <c r="Q52" s="116"/>
      <c r="R52" s="116"/>
      <c r="S52" s="116"/>
      <c r="T52" s="118"/>
      <c r="BA52" s="100" t="s">
        <v>28</v>
      </c>
      <c r="BI52" s="84"/>
      <c r="BJ52" s="84"/>
      <c r="BZ52" s="160">
        <v>10</v>
      </c>
      <c r="CA52" s="173">
        <v>56.262</v>
      </c>
      <c r="CB52" s="208">
        <v>46</v>
      </c>
      <c r="CC52" s="122">
        <f>CA52+CB52*0.001</f>
        <v>56.308</v>
      </c>
      <c r="CD52" s="209" t="s">
        <v>37</v>
      </c>
      <c r="CE52" s="269" t="s">
        <v>113</v>
      </c>
      <c r="CJ52" s="87"/>
      <c r="CK52" s="104"/>
      <c r="CX52" s="115"/>
      <c r="CY52" s="116"/>
      <c r="CZ52" s="117"/>
      <c r="DA52" s="120"/>
      <c r="DB52" s="116"/>
      <c r="DC52" s="116"/>
      <c r="DD52" s="117"/>
      <c r="DE52" s="120"/>
      <c r="DF52" s="116"/>
      <c r="DG52" s="116"/>
      <c r="DH52" s="117"/>
      <c r="DI52" s="120"/>
      <c r="DJ52" s="276" t="s">
        <v>34</v>
      </c>
      <c r="DK52" s="173">
        <v>0.001</v>
      </c>
      <c r="DL52" s="121">
        <v>46</v>
      </c>
      <c r="DM52" s="122">
        <f>DK52+DL52*0.001</f>
        <v>0.047</v>
      </c>
      <c r="DN52" s="118"/>
    </row>
    <row r="53" spans="2:118" ht="21" customHeight="1">
      <c r="B53" s="162">
        <v>1</v>
      </c>
      <c r="C53" s="172">
        <v>56.802</v>
      </c>
      <c r="D53" s="121">
        <v>-51</v>
      </c>
      <c r="E53" s="122">
        <f>C53+D53*0.001</f>
        <v>56.751</v>
      </c>
      <c r="F53" s="119" t="s">
        <v>55</v>
      </c>
      <c r="G53" s="117"/>
      <c r="H53" s="260">
        <v>3</v>
      </c>
      <c r="I53" s="173">
        <v>56.683</v>
      </c>
      <c r="J53" s="119" t="s">
        <v>57</v>
      </c>
      <c r="K53" s="117"/>
      <c r="L53" s="262" t="s">
        <v>31</v>
      </c>
      <c r="M53" s="182">
        <v>56.736</v>
      </c>
      <c r="N53" s="119" t="s">
        <v>37</v>
      </c>
      <c r="O53" s="117"/>
      <c r="P53" s="260">
        <v>7</v>
      </c>
      <c r="Q53" s="173">
        <v>56.604</v>
      </c>
      <c r="R53" s="121">
        <v>-46</v>
      </c>
      <c r="S53" s="122">
        <f>Q53+R53*0.001</f>
        <v>56.558</v>
      </c>
      <c r="T53" s="93" t="s">
        <v>57</v>
      </c>
      <c r="BA53" s="140" t="s">
        <v>101</v>
      </c>
      <c r="BI53" s="84"/>
      <c r="BJ53" s="84"/>
      <c r="BZ53" s="115"/>
      <c r="CA53" s="116"/>
      <c r="CB53" s="208"/>
      <c r="CC53" s="122">
        <f>CA53+CB53*0.001</f>
        <v>0</v>
      </c>
      <c r="CD53" s="209"/>
      <c r="CE53" s="214"/>
      <c r="CJ53" s="87"/>
      <c r="CK53" s="104"/>
      <c r="CX53" s="215" t="s">
        <v>71</v>
      </c>
      <c r="CY53" s="182">
        <v>56.073</v>
      </c>
      <c r="CZ53" s="119" t="s">
        <v>57</v>
      </c>
      <c r="DA53" s="120"/>
      <c r="DB53" s="159">
        <v>14</v>
      </c>
      <c r="DC53" s="173">
        <v>56.103</v>
      </c>
      <c r="DD53" s="119" t="s">
        <v>57</v>
      </c>
      <c r="DE53" s="120"/>
      <c r="DF53" s="159">
        <v>17</v>
      </c>
      <c r="DG53" s="173">
        <v>55.991</v>
      </c>
      <c r="DH53" s="119" t="s">
        <v>55</v>
      </c>
      <c r="DI53" s="120"/>
      <c r="DJ53" s="116"/>
      <c r="DK53" s="116"/>
      <c r="DL53" s="116"/>
      <c r="DM53" s="116"/>
      <c r="DN53" s="118"/>
    </row>
    <row r="54" spans="2:118" ht="21" customHeight="1">
      <c r="B54" s="115"/>
      <c r="C54" s="116"/>
      <c r="D54" s="116"/>
      <c r="E54" s="116"/>
      <c r="F54" s="117"/>
      <c r="G54" s="117"/>
      <c r="H54" s="259"/>
      <c r="I54" s="116"/>
      <c r="J54" s="117"/>
      <c r="K54" s="117"/>
      <c r="L54" s="259"/>
      <c r="M54" s="116"/>
      <c r="N54" s="117"/>
      <c r="O54" s="117"/>
      <c r="P54" s="259"/>
      <c r="Q54" s="116"/>
      <c r="R54" s="116"/>
      <c r="S54" s="116"/>
      <c r="T54" s="118"/>
      <c r="BA54" s="140" t="s">
        <v>102</v>
      </c>
      <c r="BI54" s="84"/>
      <c r="BJ54" s="84"/>
      <c r="BZ54" s="160">
        <v>12</v>
      </c>
      <c r="CA54" s="173">
        <v>56.199</v>
      </c>
      <c r="CB54" s="208">
        <v>-46</v>
      </c>
      <c r="CC54" s="122">
        <f>CA54+CB54*0.001</f>
        <v>56.153</v>
      </c>
      <c r="CD54" s="209" t="s">
        <v>37</v>
      </c>
      <c r="CE54" s="269" t="s">
        <v>120</v>
      </c>
      <c r="CJ54" s="87"/>
      <c r="CK54" s="104"/>
      <c r="CX54" s="115"/>
      <c r="CY54" s="116"/>
      <c r="CZ54" s="117"/>
      <c r="DA54" s="120"/>
      <c r="DB54" s="116"/>
      <c r="DC54" s="116"/>
      <c r="DD54" s="117"/>
      <c r="DE54" s="120"/>
      <c r="DF54" s="116"/>
      <c r="DG54" s="116"/>
      <c r="DH54" s="117"/>
      <c r="DI54" s="120"/>
      <c r="DJ54" s="116"/>
      <c r="DK54" s="116"/>
      <c r="DL54" s="116"/>
      <c r="DM54" s="116"/>
      <c r="DN54" s="118"/>
    </row>
    <row r="55" spans="2:118" ht="21" customHeight="1">
      <c r="B55" s="115"/>
      <c r="C55" s="116"/>
      <c r="D55" s="116"/>
      <c r="E55" s="116"/>
      <c r="F55" s="117"/>
      <c r="G55" s="117"/>
      <c r="H55" s="260">
        <v>4</v>
      </c>
      <c r="I55" s="173">
        <v>56.666</v>
      </c>
      <c r="J55" s="119" t="s">
        <v>57</v>
      </c>
      <c r="K55" s="117"/>
      <c r="L55" s="262" t="s">
        <v>119</v>
      </c>
      <c r="M55" s="182">
        <v>56.556</v>
      </c>
      <c r="N55" s="119" t="s">
        <v>57</v>
      </c>
      <c r="O55" s="117"/>
      <c r="P55" s="262">
        <v>8</v>
      </c>
      <c r="Q55" s="182">
        <v>56.539</v>
      </c>
      <c r="R55" s="121">
        <v>46</v>
      </c>
      <c r="S55" s="122">
        <f>Q55+R55*0.001</f>
        <v>56.585</v>
      </c>
      <c r="T55" s="93" t="s">
        <v>57</v>
      </c>
      <c r="BI55" s="84"/>
      <c r="BJ55" s="84"/>
      <c r="BZ55" s="215" t="s">
        <v>117</v>
      </c>
      <c r="CA55" s="182">
        <v>56.15</v>
      </c>
      <c r="CB55" s="208"/>
      <c r="CC55" s="122"/>
      <c r="CD55" s="209" t="s">
        <v>37</v>
      </c>
      <c r="CE55" s="269" t="s">
        <v>115</v>
      </c>
      <c r="CJ55" s="87"/>
      <c r="CK55" s="104"/>
      <c r="CX55" s="160">
        <v>11</v>
      </c>
      <c r="CY55" s="173">
        <v>56.204</v>
      </c>
      <c r="CZ55" s="119" t="s">
        <v>55</v>
      </c>
      <c r="DA55" s="120"/>
      <c r="DB55" s="159">
        <v>15</v>
      </c>
      <c r="DC55" s="173">
        <v>56.024</v>
      </c>
      <c r="DD55" s="119" t="s">
        <v>57</v>
      </c>
      <c r="DE55" s="120"/>
      <c r="DF55" s="159">
        <v>18</v>
      </c>
      <c r="DG55" s="173">
        <v>55.922</v>
      </c>
      <c r="DH55" s="119" t="s">
        <v>57</v>
      </c>
      <c r="DI55" s="120"/>
      <c r="DJ55" s="161">
        <v>20</v>
      </c>
      <c r="DK55" s="172">
        <v>55.846</v>
      </c>
      <c r="DL55" s="121">
        <v>46</v>
      </c>
      <c r="DM55" s="122">
        <f>DK55+DL55*0.001</f>
        <v>55.891999999999996</v>
      </c>
      <c r="DN55" s="93" t="s">
        <v>55</v>
      </c>
    </row>
    <row r="56" spans="2:118" ht="21" customHeight="1" thickBot="1">
      <c r="B56" s="123"/>
      <c r="C56" s="124"/>
      <c r="D56" s="125"/>
      <c r="E56" s="125"/>
      <c r="F56" s="126"/>
      <c r="G56" s="127"/>
      <c r="H56" s="261"/>
      <c r="I56" s="124"/>
      <c r="J56" s="126"/>
      <c r="K56" s="127"/>
      <c r="L56" s="261"/>
      <c r="M56" s="124"/>
      <c r="N56" s="126"/>
      <c r="O56" s="127"/>
      <c r="P56" s="261"/>
      <c r="Q56" s="124"/>
      <c r="R56" s="125"/>
      <c r="S56" s="125"/>
      <c r="T56" s="129"/>
      <c r="AD56" s="83"/>
      <c r="AE56" s="137"/>
      <c r="BH56" s="83"/>
      <c r="BI56" s="137"/>
      <c r="BZ56" s="123"/>
      <c r="CA56" s="124"/>
      <c r="CB56" s="210"/>
      <c r="CC56" s="211"/>
      <c r="CD56" s="210"/>
      <c r="CE56" s="212"/>
      <c r="CF56" s="213"/>
      <c r="CG56" s="213"/>
      <c r="CH56" s="213"/>
      <c r="CI56" s="213"/>
      <c r="CJ56" s="129"/>
      <c r="CK56" s="104"/>
      <c r="CL56" s="83"/>
      <c r="CM56" s="137"/>
      <c r="CX56" s="123"/>
      <c r="CY56" s="124"/>
      <c r="CZ56" s="126"/>
      <c r="DA56" s="127"/>
      <c r="DB56" s="128"/>
      <c r="DC56" s="124"/>
      <c r="DD56" s="126"/>
      <c r="DE56" s="127"/>
      <c r="DF56" s="128"/>
      <c r="DG56" s="124"/>
      <c r="DH56" s="126"/>
      <c r="DI56" s="127"/>
      <c r="DJ56" s="128"/>
      <c r="DK56" s="124"/>
      <c r="DL56" s="125"/>
      <c r="DM56" s="125"/>
      <c r="DN56" s="129"/>
    </row>
    <row r="57" spans="76:109" ht="12.75" customHeight="1"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16">
    <mergeCell ref="CZ5:DA5"/>
    <mergeCell ref="V4:Y4"/>
    <mergeCell ref="R3:S3"/>
    <mergeCell ref="CX5:CY5"/>
    <mergeCell ref="CX3:DA3"/>
    <mergeCell ref="CR3:CU3"/>
    <mergeCell ref="CR2:CW2"/>
    <mergeCell ref="CG48:CH48"/>
    <mergeCell ref="AB3:AC3"/>
    <mergeCell ref="V2:Y2"/>
    <mergeCell ref="CN7:CO7"/>
    <mergeCell ref="CN8:CO8"/>
    <mergeCell ref="CN9:CO9"/>
    <mergeCell ref="CN3:CO3"/>
    <mergeCell ref="V3:Y3"/>
    <mergeCell ref="CR4:CW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754031" r:id="rId1"/>
    <oleObject progId="Paint.Picture" shapeId="7540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2011-02-24T11:22:35Z</cp:lastPrinted>
  <dcterms:created xsi:type="dcterms:W3CDTF">2004-05-28T09:30:30Z</dcterms:created>
  <dcterms:modified xsi:type="dcterms:W3CDTF">2011-02-24T12:44:21Z</dcterms:modified>
  <cp:category/>
  <cp:version/>
  <cp:contentType/>
  <cp:contentStatus/>
</cp:coreProperties>
</file>