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Moravský Beroun" sheetId="2" r:id="rId2"/>
  </sheets>
  <definedNames/>
  <calcPr fullCalcOnLoad="1"/>
</workbook>
</file>

<file path=xl/sharedStrings.xml><?xml version="1.0" encoding="utf-8"?>
<sst xmlns="http://schemas.openxmlformats.org/spreadsheetml/2006/main" count="177" uniqueCount="106">
  <si>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</si>
  <si>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</si>
  <si>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</si>
  <si>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</si>
  <si>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</si>
  <si>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</si>
  <si>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</si>
  <si>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</si>
  <si>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</si>
  <si>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</si>
  <si>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</si>
  <si>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</si>
  <si>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</si>
  <si>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</si>
  <si>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</si>
  <si>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</si>
  <si>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</si>
  <si>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</si>
  <si>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</si>
  <si>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</si>
  <si>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</si>
  <si>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</si>
  <si>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</si>
  <si>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</si>
  <si>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</si>
  <si>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</si>
  <si>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</si>
  <si>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</si>
  <si>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</si>
  <si>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</si>
  <si>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</si>
  <si>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</si>
  <si>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</si>
  <si>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</si>
  <si>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</si>
  <si>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</si>
  <si>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</si>
  <si>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</si>
  <si>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</si>
  <si>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</si>
  <si>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</si>
  <si>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</si>
  <si>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Vk 1</t>
  </si>
  <si>
    <t>ručně</t>
  </si>
  <si>
    <t>při jízdě do odbočky - rychlost 40 km/h</t>
  </si>
  <si>
    <t>Hlavní  staniční  kolej</t>
  </si>
  <si>
    <t>Vjezd - odjezd - průjezd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</si>
  <si>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</si>
  <si>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</si>
  <si>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</si>
  <si>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</si>
  <si>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</si>
  <si>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</si>
  <si>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</si>
  <si>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II. / 2011</t>
  </si>
  <si>
    <t>Obvod  výpravčího</t>
  </si>
  <si>
    <t>Reléový  poloautoblok</t>
  </si>
  <si>
    <t>bez kontroly volnosti tratě</t>
  </si>
  <si>
    <t>Kód : 4</t>
  </si>
  <si>
    <t>Se 1</t>
  </si>
  <si>
    <t>Dopravní kancelář</t>
  </si>
  <si>
    <t>Vk 2</t>
  </si>
  <si>
    <t>Výprava vlaků s přepravou cestujících dle čl. 505 SŽDC (ČD) D2</t>
  </si>
  <si>
    <t>rychlostní návěstní soustava</t>
  </si>
  <si>
    <t>Vk 3</t>
  </si>
  <si>
    <t>L 4</t>
  </si>
  <si>
    <t>Směr  :  Dětřichov nad Bystřicí</t>
  </si>
  <si>
    <t>Km  36,208</t>
  </si>
  <si>
    <t>Dozorce výhybek  -  1</t>
  </si>
  <si>
    <t>Stanoviště I</t>
  </si>
  <si>
    <t>Stanoviště II</t>
  </si>
  <si>
    <t>zabezpečovacího zařízení</t>
  </si>
  <si>
    <t>Výpravčí  -  1</t>
  </si>
  <si>
    <t>dozorci výhybek St.I a St. II</t>
  </si>
  <si>
    <t>hlásí telefonicky</t>
  </si>
  <si>
    <t>zast. - 30</t>
  </si>
  <si>
    <t>proj. - 20</t>
  </si>
  <si>
    <t>dozorce výhybek St.I</t>
  </si>
  <si>
    <t>Směr  :  Domašov nad Bystřicí</t>
  </si>
  <si>
    <t>Kód : 14</t>
  </si>
  <si>
    <t>Automatické  hradlo</t>
  </si>
  <si>
    <t>samočinně činností</t>
  </si>
  <si>
    <t>S 4</t>
  </si>
  <si>
    <t>Zhlaví  bez</t>
  </si>
  <si>
    <t>seřaďovacích</t>
  </si>
  <si>
    <t>návěstidel</t>
  </si>
  <si>
    <t>Obvod  dozorce výhybek St.I</t>
  </si>
  <si>
    <t>Dozorce výhybek St. I uzamyká klíče od v.č. 1, 2, 3 a Vk 1 / 4</t>
  </si>
  <si>
    <t>do EMZ umístěných ve skříni elektromagnetických zámků na St. I</t>
  </si>
  <si>
    <t>Obvod  dozorce výhybek St.II</t>
  </si>
  <si>
    <t xml:space="preserve">do EMZ umístěných ve skříni elektromagnetických zámků na St. II </t>
  </si>
  <si>
    <t>Dozorce výhybek St. II uzamyká klíče od v.č. 10 / 12, 11, 13 a 14</t>
  </si>
  <si>
    <t>výměnový zámek, klíč Vk 2 / 8 držen v EMZ v DK</t>
  </si>
  <si>
    <t>výměnový zámek, klíč Vk 3 / 9 držen v EMZ v DK</t>
  </si>
  <si>
    <t>Při zavedené VSDZ v ŽST Dětřichov n/Bystřicí jsou vlaky vypravovány v prostorovém oddílu Valšov - Moravský Beroun</t>
  </si>
  <si>
    <t>AH - 83  ( bez návěstního bodu )</t>
  </si>
  <si>
    <t>č. I,  úrovňové, jednostranné vnitřní</t>
  </si>
  <si>
    <t>č. II,  úrovňové, jednostranné vnitřní</t>
  </si>
  <si>
    <t>č. III,  úrovňové, sypané</t>
  </si>
  <si>
    <t>( Vk 2 / 8, Vk 3 / 9 )</t>
  </si>
  <si>
    <t>2 x EZ v DK</t>
  </si>
  <si>
    <t>přenos závislostí do DK pomocí EMZ</t>
  </si>
  <si>
    <t>výhybky a výkolejky jsou ručně stavěny, výsledné klíče jsou drženy v EMZ na St.I a St.II</t>
  </si>
  <si>
    <t>Kód :  9 / 1</t>
  </si>
  <si>
    <t>2. kategorie</t>
  </si>
  <si>
    <t>DK  -  kolejová deska s indikací uzamčení výměnových klíčů a tlačítky pro obsluhu návěstidel a uvolnění EMZ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</si>
</sst>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1"/>
      <color indexed="12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sz val="12"/>
      <color indexed="12"/>
      <name val="Times New Roman CE"/>
      <family val="1"/>
    </font>
    <font>
      <b/>
      <sz val="12"/>
      <name val="Times New Roman"/>
      <family val="1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8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0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5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39" fillId="0" borderId="44" xfId="20" applyNumberFormat="1" applyFont="1" applyBorder="1" applyAlignment="1">
      <alignment horizontal="center" vertical="center"/>
      <protection/>
    </xf>
    <xf numFmtId="1" fontId="38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0" fillId="0" borderId="12" xfId="0" applyNumberFormat="1" applyFont="1" applyBorder="1" applyAlignment="1">
      <alignment horizontal="center" vertical="center"/>
    </xf>
    <xf numFmtId="0" fontId="37" fillId="0" borderId="5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164" fontId="38" fillId="0" borderId="5" xfId="20" applyNumberFormat="1" applyFont="1" applyFill="1" applyBorder="1" applyAlignment="1">
      <alignment horizontal="center" vertical="center"/>
      <protection/>
    </xf>
    <xf numFmtId="164" fontId="0" fillId="0" borderId="64" xfId="20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left" vertical="center" indent="1"/>
    </xf>
    <xf numFmtId="0" fontId="28" fillId="0" borderId="0" xfId="20" applyFont="1" applyFill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164" fontId="29" fillId="0" borderId="0" xfId="20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4" fillId="0" borderId="5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1" fillId="0" borderId="56" xfId="20" applyFont="1" applyBorder="1" applyAlignment="1">
      <alignment horizontal="center" vertical="top"/>
      <protection/>
    </xf>
    <xf numFmtId="0" fontId="17" fillId="0" borderId="0" xfId="0" applyFont="1" applyAlignment="1">
      <alignment horizontal="left" vertical="top"/>
    </xf>
    <xf numFmtId="0" fontId="35" fillId="0" borderId="0" xfId="20" applyFont="1" applyFill="1" applyBorder="1" applyAlignment="1">
      <alignment horizontal="center" vertical="center"/>
      <protection/>
    </xf>
    <xf numFmtId="0" fontId="35" fillId="0" borderId="0" xfId="20" applyFont="1" applyBorder="1" applyAlignment="1">
      <alignment horizontal="center" vertical="center"/>
      <protection/>
    </xf>
    <xf numFmtId="164" fontId="45" fillId="0" borderId="0" xfId="20" applyNumberFormat="1" applyFont="1" applyFill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1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7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1" fontId="0" fillId="0" borderId="38" xfId="20" applyNumberFormat="1" applyFont="1" applyFill="1" applyBorder="1" applyAlignment="1">
      <alignment vertical="center"/>
      <protection/>
    </xf>
    <xf numFmtId="1" fontId="0" fillId="0" borderId="0" xfId="20" applyNumberFormat="1" applyFont="1" applyFill="1" applyBorder="1" applyAlignment="1">
      <alignment vertical="center"/>
      <protection/>
    </xf>
    <xf numFmtId="0" fontId="0" fillId="0" borderId="6" xfId="20" applyFont="1" applyFill="1" applyBorder="1" applyAlignment="1">
      <alignment vertical="center"/>
      <protection/>
    </xf>
    <xf numFmtId="0" fontId="10" fillId="0" borderId="38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6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25" fillId="5" borderId="61" xfId="20" applyFont="1" applyFill="1" applyBorder="1" applyAlignment="1">
      <alignment horizontal="center" vertical="center"/>
      <protection/>
    </xf>
    <xf numFmtId="0" fontId="25" fillId="5" borderId="61" xfId="20" applyFont="1" applyFill="1" applyBorder="1" applyAlignment="1" quotePrefix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6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Moravský Beroun</a:t>
          </a:r>
        </a:p>
      </xdr:txBody>
    </xdr:sp>
    <xdr:clientData/>
  </xdr:twoCellAnchor>
  <xdr:twoCellAnchor>
    <xdr:from>
      <xdr:col>12</xdr:col>
      <xdr:colOff>895350</xdr:colOff>
      <xdr:row>35</xdr:row>
      <xdr:rowOff>0</xdr:rowOff>
    </xdr:from>
    <xdr:to>
      <xdr:col>13</xdr:col>
      <xdr:colOff>504825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35</xdr:row>
      <xdr:rowOff>0</xdr:rowOff>
    </xdr:from>
    <xdr:to>
      <xdr:col>14</xdr:col>
      <xdr:colOff>9525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8488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35</xdr:row>
      <xdr:rowOff>0</xdr:rowOff>
    </xdr:from>
    <xdr:to>
      <xdr:col>14</xdr:col>
      <xdr:colOff>504825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35</xdr:row>
      <xdr:rowOff>0</xdr:rowOff>
    </xdr:from>
    <xdr:to>
      <xdr:col>15</xdr:col>
      <xdr:colOff>9525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8488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35</xdr:row>
      <xdr:rowOff>0</xdr:rowOff>
    </xdr:from>
    <xdr:to>
      <xdr:col>15</xdr:col>
      <xdr:colOff>504825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35</xdr:row>
      <xdr:rowOff>0</xdr:rowOff>
    </xdr:from>
    <xdr:to>
      <xdr:col>16</xdr:col>
      <xdr:colOff>9525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8488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495300</xdr:colOff>
      <xdr:row>22</xdr:row>
      <xdr:rowOff>114300</xdr:rowOff>
    </xdr:from>
    <xdr:to>
      <xdr:col>38</xdr:col>
      <xdr:colOff>495300</xdr:colOff>
      <xdr:row>22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16383000" y="5743575"/>
          <a:ext cx="1188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78</xdr:col>
      <xdr:colOff>504825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59200" y="65436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46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897100" y="6429375"/>
          <a:ext cx="1914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4975800" y="6429375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Moravský Beroun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18</xdr:col>
      <xdr:colOff>495300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228600</xdr:colOff>
      <xdr:row>21</xdr:row>
      <xdr:rowOff>9525</xdr:rowOff>
    </xdr:from>
    <xdr:to>
      <xdr:col>48</xdr:col>
      <xdr:colOff>0</xdr:colOff>
      <xdr:row>23</xdr:row>
      <xdr:rowOff>9525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51900" y="54102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22</xdr:row>
      <xdr:rowOff>114300</xdr:rowOff>
    </xdr:from>
    <xdr:to>
      <xdr:col>56</xdr:col>
      <xdr:colOff>476250</xdr:colOff>
      <xdr:row>22</xdr:row>
      <xdr:rowOff>152400</xdr:rowOff>
    </xdr:to>
    <xdr:sp>
      <xdr:nvSpPr>
        <xdr:cNvPr id="31" name="Line 28"/>
        <xdr:cNvSpPr>
          <a:spLocks/>
        </xdr:cNvSpPr>
      </xdr:nvSpPr>
      <xdr:spPr>
        <a:xfrm flipV="1">
          <a:off x="411861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22</xdr:row>
      <xdr:rowOff>114300</xdr:rowOff>
    </xdr:from>
    <xdr:to>
      <xdr:col>69</xdr:col>
      <xdr:colOff>247650</xdr:colOff>
      <xdr:row>22</xdr:row>
      <xdr:rowOff>152400</xdr:rowOff>
    </xdr:to>
    <xdr:sp>
      <xdr:nvSpPr>
        <xdr:cNvPr id="32" name="Line 47"/>
        <xdr:cNvSpPr>
          <a:spLocks/>
        </xdr:cNvSpPr>
      </xdr:nvSpPr>
      <xdr:spPr>
        <a:xfrm>
          <a:off x="50863500" y="57435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66675</xdr:rowOff>
    </xdr:from>
    <xdr:to>
      <xdr:col>75</xdr:col>
      <xdr:colOff>276225</xdr:colOff>
      <xdr:row>27</xdr:row>
      <xdr:rowOff>0</xdr:rowOff>
    </xdr:to>
    <xdr:sp>
      <xdr:nvSpPr>
        <xdr:cNvPr id="33" name="Line 56"/>
        <xdr:cNvSpPr>
          <a:spLocks/>
        </xdr:cNvSpPr>
      </xdr:nvSpPr>
      <xdr:spPr>
        <a:xfrm>
          <a:off x="53816250" y="6153150"/>
          <a:ext cx="2257425" cy="619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2668250" y="7800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11823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19253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74676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43" name="Line 182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75</xdr:col>
      <xdr:colOff>276225</xdr:colOff>
      <xdr:row>31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52330350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45" name="Line 364"/>
        <xdr:cNvSpPr>
          <a:spLocks/>
        </xdr:cNvSpPr>
      </xdr:nvSpPr>
      <xdr:spPr>
        <a:xfrm>
          <a:off x="515874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152400</xdr:rowOff>
    </xdr:from>
    <xdr:to>
      <xdr:col>55</xdr:col>
      <xdr:colOff>247650</xdr:colOff>
      <xdr:row>23</xdr:row>
      <xdr:rowOff>0</xdr:rowOff>
    </xdr:to>
    <xdr:sp>
      <xdr:nvSpPr>
        <xdr:cNvPr id="46" name="Line 434"/>
        <xdr:cNvSpPr>
          <a:spLocks/>
        </xdr:cNvSpPr>
      </xdr:nvSpPr>
      <xdr:spPr>
        <a:xfrm flipV="1">
          <a:off x="404431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48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48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48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48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18</xdr:col>
      <xdr:colOff>495300</xdr:colOff>
      <xdr:row>27</xdr:row>
      <xdr:rowOff>114300</xdr:rowOff>
    </xdr:to>
    <xdr:sp>
      <xdr:nvSpPr>
        <xdr:cNvPr id="51" name="Line 494"/>
        <xdr:cNvSpPr>
          <a:spLocks/>
        </xdr:cNvSpPr>
      </xdr:nvSpPr>
      <xdr:spPr>
        <a:xfrm flipV="1">
          <a:off x="11182350" y="62007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2" name="Line 593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3" name="Line 594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4" name="Line 595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5" name="Line 596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6" name="Line 59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7" name="Line 59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8" name="Line 59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9" name="Line 60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0" name="Line 601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1" name="Line 602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2" name="Line 603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3" name="Line 604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4" name="Line 605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5" name="Line 606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6" name="Line 607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7" name="Line 608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6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66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0" name="Line 66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1" name="Line 66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2" name="Line 6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3" name="Line 6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4" name="Line 66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5" name="Line 66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6" name="Oval 91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476250</xdr:colOff>
      <xdr:row>22</xdr:row>
      <xdr:rowOff>114300</xdr:rowOff>
    </xdr:from>
    <xdr:to>
      <xdr:col>75</xdr:col>
      <xdr:colOff>247650</xdr:colOff>
      <xdr:row>22</xdr:row>
      <xdr:rowOff>114300</xdr:rowOff>
    </xdr:to>
    <xdr:sp>
      <xdr:nvSpPr>
        <xdr:cNvPr id="77" name="Line 24"/>
        <xdr:cNvSpPr>
          <a:spLocks/>
        </xdr:cNvSpPr>
      </xdr:nvSpPr>
      <xdr:spPr>
        <a:xfrm flipV="1">
          <a:off x="41929050" y="5743575"/>
          <a:ext cx="14116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24</xdr:row>
      <xdr:rowOff>0</xdr:rowOff>
    </xdr:from>
    <xdr:ext cx="1028700" cy="457200"/>
    <xdr:sp>
      <xdr:nvSpPr>
        <xdr:cNvPr id="78" name="text 774"/>
        <xdr:cNvSpPr txBox="1">
          <a:spLocks noChangeArrowheads="1"/>
        </xdr:cNvSpPr>
      </xdr:nvSpPr>
      <xdr:spPr>
        <a:xfrm>
          <a:off x="4457700" y="6086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7542 - 3ZNI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36,770</a:t>
          </a:r>
        </a:p>
      </xdr:txBody>
    </xdr:sp>
    <xdr:clientData/>
  </xdr:one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79" name="Line 2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80" name="Line 2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81" name="Line 29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82" name="Line 30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0</xdr:rowOff>
    </xdr:from>
    <xdr:to>
      <xdr:col>71</xdr:col>
      <xdr:colOff>247650</xdr:colOff>
      <xdr:row>23</xdr:row>
      <xdr:rowOff>123825</xdr:rowOff>
    </xdr:to>
    <xdr:sp>
      <xdr:nvSpPr>
        <xdr:cNvPr id="83" name="Line 32"/>
        <xdr:cNvSpPr>
          <a:spLocks/>
        </xdr:cNvSpPr>
      </xdr:nvSpPr>
      <xdr:spPr>
        <a:xfrm>
          <a:off x="52330350" y="58578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123825</xdr:rowOff>
    </xdr:from>
    <xdr:to>
      <xdr:col>72</xdr:col>
      <xdr:colOff>476250</xdr:colOff>
      <xdr:row>24</xdr:row>
      <xdr:rowOff>66675</xdr:rowOff>
    </xdr:to>
    <xdr:sp>
      <xdr:nvSpPr>
        <xdr:cNvPr id="84" name="Line 33"/>
        <xdr:cNvSpPr>
          <a:spLocks/>
        </xdr:cNvSpPr>
      </xdr:nvSpPr>
      <xdr:spPr>
        <a:xfrm>
          <a:off x="53073300" y="598170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5" name="Line 44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86" name="Line 45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7" name="Line 46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88" name="Line 47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22</xdr:col>
      <xdr:colOff>495300</xdr:colOff>
      <xdr:row>22</xdr:row>
      <xdr:rowOff>152400</xdr:rowOff>
    </xdr:to>
    <xdr:sp>
      <xdr:nvSpPr>
        <xdr:cNvPr id="89" name="Line 48"/>
        <xdr:cNvSpPr>
          <a:spLocks/>
        </xdr:cNvSpPr>
      </xdr:nvSpPr>
      <xdr:spPr>
        <a:xfrm flipV="1">
          <a:off x="156400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152400</xdr:rowOff>
    </xdr:from>
    <xdr:to>
      <xdr:col>21</xdr:col>
      <xdr:colOff>266700</xdr:colOff>
      <xdr:row>23</xdr:row>
      <xdr:rowOff>0</xdr:rowOff>
    </xdr:to>
    <xdr:sp>
      <xdr:nvSpPr>
        <xdr:cNvPr id="90" name="Line 49"/>
        <xdr:cNvSpPr>
          <a:spLocks/>
        </xdr:cNvSpPr>
      </xdr:nvSpPr>
      <xdr:spPr>
        <a:xfrm flipV="1">
          <a:off x="148971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23</xdr:row>
      <xdr:rowOff>114300</xdr:rowOff>
    </xdr:from>
    <xdr:to>
      <xdr:col>53</xdr:col>
      <xdr:colOff>247650</xdr:colOff>
      <xdr:row>25</xdr:row>
      <xdr:rowOff>114300</xdr:rowOff>
    </xdr:to>
    <xdr:sp>
      <xdr:nvSpPr>
        <xdr:cNvPr id="91" name="Line 50"/>
        <xdr:cNvSpPr>
          <a:spLocks/>
        </xdr:cNvSpPr>
      </xdr:nvSpPr>
      <xdr:spPr>
        <a:xfrm flipV="1">
          <a:off x="37490400" y="59721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44</xdr:col>
      <xdr:colOff>495300</xdr:colOff>
      <xdr:row>25</xdr:row>
      <xdr:rowOff>114300</xdr:rowOff>
    </xdr:to>
    <xdr:sp>
      <xdr:nvSpPr>
        <xdr:cNvPr id="92" name="Line 51"/>
        <xdr:cNvSpPr>
          <a:spLocks/>
        </xdr:cNvSpPr>
      </xdr:nvSpPr>
      <xdr:spPr>
        <a:xfrm>
          <a:off x="30499050" y="5972175"/>
          <a:ext cx="23812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93" name="Line 52"/>
        <xdr:cNvSpPr>
          <a:spLocks/>
        </xdr:cNvSpPr>
      </xdr:nvSpPr>
      <xdr:spPr>
        <a:xfrm flipV="1">
          <a:off x="14897100" y="8486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66</xdr:col>
      <xdr:colOff>476250</xdr:colOff>
      <xdr:row>34</xdr:row>
      <xdr:rowOff>114300</xdr:rowOff>
    </xdr:to>
    <xdr:sp>
      <xdr:nvSpPr>
        <xdr:cNvPr id="94" name="Line 53"/>
        <xdr:cNvSpPr>
          <a:spLocks/>
        </xdr:cNvSpPr>
      </xdr:nvSpPr>
      <xdr:spPr>
        <a:xfrm flipV="1">
          <a:off x="33337500" y="8486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70</xdr:col>
      <xdr:colOff>476250</xdr:colOff>
      <xdr:row>29</xdr:row>
      <xdr:rowOff>114300</xdr:rowOff>
    </xdr:from>
    <xdr:to>
      <xdr:col>73</xdr:col>
      <xdr:colOff>266700</xdr:colOff>
      <xdr:row>32</xdr:row>
      <xdr:rowOff>114300</xdr:rowOff>
    </xdr:to>
    <xdr:sp>
      <xdr:nvSpPr>
        <xdr:cNvPr id="96" name="Line 55"/>
        <xdr:cNvSpPr>
          <a:spLocks/>
        </xdr:cNvSpPr>
      </xdr:nvSpPr>
      <xdr:spPr>
        <a:xfrm flipH="1">
          <a:off x="52330350" y="73437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17</xdr:col>
      <xdr:colOff>266700</xdr:colOff>
      <xdr:row>33</xdr:row>
      <xdr:rowOff>85725</xdr:rowOff>
    </xdr:to>
    <xdr:sp>
      <xdr:nvSpPr>
        <xdr:cNvPr id="97" name="Line 56"/>
        <xdr:cNvSpPr>
          <a:spLocks/>
        </xdr:cNvSpPr>
      </xdr:nvSpPr>
      <xdr:spPr>
        <a:xfrm flipH="1" flipV="1">
          <a:off x="11925300" y="80295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39</xdr:row>
      <xdr:rowOff>19050</xdr:rowOff>
    </xdr:from>
    <xdr:to>
      <xdr:col>79</xdr:col>
      <xdr:colOff>504825</xdr:colOff>
      <xdr:row>39</xdr:row>
      <xdr:rowOff>19050</xdr:rowOff>
    </xdr:to>
    <xdr:sp>
      <xdr:nvSpPr>
        <xdr:cNvPr id="98" name="Line 57"/>
        <xdr:cNvSpPr>
          <a:spLocks/>
        </xdr:cNvSpPr>
      </xdr:nvSpPr>
      <xdr:spPr>
        <a:xfrm flipH="1">
          <a:off x="587597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39</xdr:row>
      <xdr:rowOff>19050</xdr:rowOff>
    </xdr:from>
    <xdr:to>
      <xdr:col>79</xdr:col>
      <xdr:colOff>504825</xdr:colOff>
      <xdr:row>39</xdr:row>
      <xdr:rowOff>19050</xdr:rowOff>
    </xdr:to>
    <xdr:sp>
      <xdr:nvSpPr>
        <xdr:cNvPr id="99" name="Line 58"/>
        <xdr:cNvSpPr>
          <a:spLocks/>
        </xdr:cNvSpPr>
      </xdr:nvSpPr>
      <xdr:spPr>
        <a:xfrm flipH="1">
          <a:off x="587597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16</xdr:col>
      <xdr:colOff>495300</xdr:colOff>
      <xdr:row>32</xdr:row>
      <xdr:rowOff>114300</xdr:rowOff>
    </xdr:to>
    <xdr:sp>
      <xdr:nvSpPr>
        <xdr:cNvPr id="100" name="Line 59"/>
        <xdr:cNvSpPr>
          <a:spLocks/>
        </xdr:cNvSpPr>
      </xdr:nvSpPr>
      <xdr:spPr>
        <a:xfrm flipH="1" flipV="1">
          <a:off x="10439400" y="75723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0</xdr:rowOff>
    </xdr:from>
    <xdr:to>
      <xdr:col>20</xdr:col>
      <xdr:colOff>495300</xdr:colOff>
      <xdr:row>23</xdr:row>
      <xdr:rowOff>142875</xdr:rowOff>
    </xdr:to>
    <xdr:sp>
      <xdr:nvSpPr>
        <xdr:cNvPr id="101" name="Line 60"/>
        <xdr:cNvSpPr>
          <a:spLocks/>
        </xdr:cNvSpPr>
      </xdr:nvSpPr>
      <xdr:spPr>
        <a:xfrm flipV="1">
          <a:off x="14154150" y="5857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142875</xdr:rowOff>
    </xdr:from>
    <xdr:to>
      <xdr:col>19</xdr:col>
      <xdr:colOff>266700</xdr:colOff>
      <xdr:row>24</xdr:row>
      <xdr:rowOff>114300</xdr:rowOff>
    </xdr:to>
    <xdr:sp>
      <xdr:nvSpPr>
        <xdr:cNvPr id="102" name="Line 61"/>
        <xdr:cNvSpPr>
          <a:spLocks/>
        </xdr:cNvSpPr>
      </xdr:nvSpPr>
      <xdr:spPr>
        <a:xfrm flipV="1">
          <a:off x="13411200" y="6000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76200</xdr:rowOff>
    </xdr:to>
    <xdr:sp>
      <xdr:nvSpPr>
        <xdr:cNvPr id="103" name="Line 62"/>
        <xdr:cNvSpPr>
          <a:spLocks/>
        </xdr:cNvSpPr>
      </xdr:nvSpPr>
      <xdr:spPr>
        <a:xfrm flipH="1" flipV="1">
          <a:off x="134112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76200</xdr:rowOff>
    </xdr:from>
    <xdr:to>
      <xdr:col>20</xdr:col>
      <xdr:colOff>495300</xdr:colOff>
      <xdr:row>34</xdr:row>
      <xdr:rowOff>114300</xdr:rowOff>
    </xdr:to>
    <xdr:sp>
      <xdr:nvSpPr>
        <xdr:cNvPr id="104" name="Line 63"/>
        <xdr:cNvSpPr>
          <a:spLocks/>
        </xdr:cNvSpPr>
      </xdr:nvSpPr>
      <xdr:spPr>
        <a:xfrm flipH="1" flipV="1">
          <a:off x="141541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85725</xdr:rowOff>
    </xdr:from>
    <xdr:to>
      <xdr:col>18</xdr:col>
      <xdr:colOff>495300</xdr:colOff>
      <xdr:row>34</xdr:row>
      <xdr:rowOff>0</xdr:rowOff>
    </xdr:to>
    <xdr:sp>
      <xdr:nvSpPr>
        <xdr:cNvPr id="105" name="Line 64"/>
        <xdr:cNvSpPr>
          <a:spLocks/>
        </xdr:cNvSpPr>
      </xdr:nvSpPr>
      <xdr:spPr>
        <a:xfrm flipH="1" flipV="1">
          <a:off x="12668250" y="8229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114300</xdr:rowOff>
    </xdr:from>
    <xdr:to>
      <xdr:col>39</xdr:col>
      <xdr:colOff>266700</xdr:colOff>
      <xdr:row>22</xdr:row>
      <xdr:rowOff>152400</xdr:rowOff>
    </xdr:to>
    <xdr:sp>
      <xdr:nvSpPr>
        <xdr:cNvPr id="106" name="Line 65"/>
        <xdr:cNvSpPr>
          <a:spLocks/>
        </xdr:cNvSpPr>
      </xdr:nvSpPr>
      <xdr:spPr>
        <a:xfrm>
          <a:off x="282702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152400</xdr:rowOff>
    </xdr:from>
    <xdr:to>
      <xdr:col>40</xdr:col>
      <xdr:colOff>495300</xdr:colOff>
      <xdr:row>23</xdr:row>
      <xdr:rowOff>0</xdr:rowOff>
    </xdr:to>
    <xdr:sp>
      <xdr:nvSpPr>
        <xdr:cNvPr id="107" name="Line 66"/>
        <xdr:cNvSpPr>
          <a:spLocks/>
        </xdr:cNvSpPr>
      </xdr:nvSpPr>
      <xdr:spPr>
        <a:xfrm>
          <a:off x="290131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76200</xdr:rowOff>
    </xdr:from>
    <xdr:to>
      <xdr:col>67</xdr:col>
      <xdr:colOff>247650</xdr:colOff>
      <xdr:row>34</xdr:row>
      <xdr:rowOff>114300</xdr:rowOff>
    </xdr:to>
    <xdr:sp>
      <xdr:nvSpPr>
        <xdr:cNvPr id="108" name="Line 67"/>
        <xdr:cNvSpPr>
          <a:spLocks/>
        </xdr:cNvSpPr>
      </xdr:nvSpPr>
      <xdr:spPr>
        <a:xfrm flipH="1">
          <a:off x="493585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0</xdr:rowOff>
    </xdr:from>
    <xdr:to>
      <xdr:col>68</xdr:col>
      <xdr:colOff>476250</xdr:colOff>
      <xdr:row>34</xdr:row>
      <xdr:rowOff>76200</xdr:rowOff>
    </xdr:to>
    <xdr:sp>
      <xdr:nvSpPr>
        <xdr:cNvPr id="109" name="Line 68"/>
        <xdr:cNvSpPr>
          <a:spLocks/>
        </xdr:cNvSpPr>
      </xdr:nvSpPr>
      <xdr:spPr>
        <a:xfrm flipH="1">
          <a:off x="501015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85725</xdr:rowOff>
    </xdr:from>
    <xdr:to>
      <xdr:col>69</xdr:col>
      <xdr:colOff>247650</xdr:colOff>
      <xdr:row>34</xdr:row>
      <xdr:rowOff>0</xdr:rowOff>
    </xdr:to>
    <xdr:sp>
      <xdr:nvSpPr>
        <xdr:cNvPr id="110" name="Line 69"/>
        <xdr:cNvSpPr>
          <a:spLocks/>
        </xdr:cNvSpPr>
      </xdr:nvSpPr>
      <xdr:spPr>
        <a:xfrm flipH="1">
          <a:off x="50844450" y="8229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70</xdr:col>
      <xdr:colOff>476250</xdr:colOff>
      <xdr:row>33</xdr:row>
      <xdr:rowOff>85725</xdr:rowOff>
    </xdr:to>
    <xdr:sp>
      <xdr:nvSpPr>
        <xdr:cNvPr id="111" name="Line 70"/>
        <xdr:cNvSpPr>
          <a:spLocks/>
        </xdr:cNvSpPr>
      </xdr:nvSpPr>
      <xdr:spPr>
        <a:xfrm flipH="1">
          <a:off x="51587400" y="80295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0</xdr:rowOff>
    </xdr:from>
    <xdr:to>
      <xdr:col>41</xdr:col>
      <xdr:colOff>266700</xdr:colOff>
      <xdr:row>23</xdr:row>
      <xdr:rowOff>114300</xdr:rowOff>
    </xdr:to>
    <xdr:sp>
      <xdr:nvSpPr>
        <xdr:cNvPr id="112" name="Line 71"/>
        <xdr:cNvSpPr>
          <a:spLocks/>
        </xdr:cNvSpPr>
      </xdr:nvSpPr>
      <xdr:spPr>
        <a:xfrm>
          <a:off x="297561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23</xdr:row>
      <xdr:rowOff>0</xdr:rowOff>
    </xdr:from>
    <xdr:to>
      <xdr:col>54</xdr:col>
      <xdr:colOff>476250</xdr:colOff>
      <xdr:row>23</xdr:row>
      <xdr:rowOff>114300</xdr:rowOff>
    </xdr:to>
    <xdr:sp>
      <xdr:nvSpPr>
        <xdr:cNvPr id="113" name="Line 72"/>
        <xdr:cNvSpPr>
          <a:spLocks/>
        </xdr:cNvSpPr>
      </xdr:nvSpPr>
      <xdr:spPr>
        <a:xfrm flipV="1">
          <a:off x="397002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31</xdr:row>
      <xdr:rowOff>0</xdr:rowOff>
    </xdr:to>
    <xdr:sp>
      <xdr:nvSpPr>
        <xdr:cNvPr id="114" name="Line 73"/>
        <xdr:cNvSpPr>
          <a:spLocks/>
        </xdr:cNvSpPr>
      </xdr:nvSpPr>
      <xdr:spPr>
        <a:xfrm>
          <a:off x="49720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15" name="Group 74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18" name="Group 77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121" name="Group 80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124" name="Group 83"/>
        <xdr:cNvGrpSpPr>
          <a:grpSpLocks noChangeAspect="1"/>
        </xdr:cNvGrpSpPr>
      </xdr:nvGrpSpPr>
      <xdr:grpSpPr>
        <a:xfrm>
          <a:off x="102870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37</xdr:row>
      <xdr:rowOff>0</xdr:rowOff>
    </xdr:from>
    <xdr:to>
      <xdr:col>24</xdr:col>
      <xdr:colOff>0</xdr:colOff>
      <xdr:row>38</xdr:row>
      <xdr:rowOff>0</xdr:rowOff>
    </xdr:to>
    <xdr:sp>
      <xdr:nvSpPr>
        <xdr:cNvPr id="127" name="text 207"/>
        <xdr:cNvSpPr txBox="1">
          <a:spLocks noChangeArrowheads="1"/>
        </xdr:cNvSpPr>
      </xdr:nvSpPr>
      <xdr:spPr>
        <a:xfrm>
          <a:off x="16859250" y="9058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 editAs="absolute">
    <xdr:from>
      <xdr:col>21</xdr:col>
      <xdr:colOff>85725</xdr:colOff>
      <xdr:row>21</xdr:row>
      <xdr:rowOff>57150</xdr:rowOff>
    </xdr:from>
    <xdr:to>
      <xdr:col>21</xdr:col>
      <xdr:colOff>438150</xdr:colOff>
      <xdr:row>21</xdr:row>
      <xdr:rowOff>180975</xdr:rowOff>
    </xdr:to>
    <xdr:sp>
      <xdr:nvSpPr>
        <xdr:cNvPr id="128" name="kreslení 16"/>
        <xdr:cNvSpPr>
          <a:spLocks/>
        </xdr:cNvSpPr>
      </xdr:nvSpPr>
      <xdr:spPr>
        <a:xfrm>
          <a:off x="1545907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76200</xdr:colOff>
      <xdr:row>21</xdr:row>
      <xdr:rowOff>57150</xdr:rowOff>
    </xdr:from>
    <xdr:to>
      <xdr:col>55</xdr:col>
      <xdr:colOff>428625</xdr:colOff>
      <xdr:row>21</xdr:row>
      <xdr:rowOff>180975</xdr:rowOff>
    </xdr:to>
    <xdr:sp>
      <xdr:nvSpPr>
        <xdr:cNvPr id="129" name="kreslení 16"/>
        <xdr:cNvSpPr>
          <a:spLocks/>
        </xdr:cNvSpPr>
      </xdr:nvSpPr>
      <xdr:spPr>
        <a:xfrm>
          <a:off x="41014650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23</xdr:row>
      <xdr:rowOff>219075</xdr:rowOff>
    </xdr:from>
    <xdr:to>
      <xdr:col>50</xdr:col>
      <xdr:colOff>647700</xdr:colOff>
      <xdr:row>25</xdr:row>
      <xdr:rowOff>114300</xdr:rowOff>
    </xdr:to>
    <xdr:grpSp>
      <xdr:nvGrpSpPr>
        <xdr:cNvPr id="130" name="Group 104"/>
        <xdr:cNvGrpSpPr>
          <a:grpSpLocks noChangeAspect="1"/>
        </xdr:cNvGrpSpPr>
      </xdr:nvGrpSpPr>
      <xdr:grpSpPr>
        <a:xfrm>
          <a:off x="37338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1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20</xdr:row>
      <xdr:rowOff>209550</xdr:rowOff>
    </xdr:from>
    <xdr:to>
      <xdr:col>68</xdr:col>
      <xdr:colOff>647700</xdr:colOff>
      <xdr:row>22</xdr:row>
      <xdr:rowOff>114300</xdr:rowOff>
    </xdr:to>
    <xdr:grpSp>
      <xdr:nvGrpSpPr>
        <xdr:cNvPr id="133" name="Group 107"/>
        <xdr:cNvGrpSpPr>
          <a:grpSpLocks noChangeAspect="1"/>
        </xdr:cNvGrpSpPr>
      </xdr:nvGrpSpPr>
      <xdr:grpSpPr>
        <a:xfrm>
          <a:off x="507111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1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136" name="Group 110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1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28</xdr:row>
      <xdr:rowOff>114300</xdr:rowOff>
    </xdr:from>
    <xdr:to>
      <xdr:col>75</xdr:col>
      <xdr:colOff>428625</xdr:colOff>
      <xdr:row>30</xdr:row>
      <xdr:rowOff>28575</xdr:rowOff>
    </xdr:to>
    <xdr:grpSp>
      <xdr:nvGrpSpPr>
        <xdr:cNvPr id="139" name="Group 113"/>
        <xdr:cNvGrpSpPr>
          <a:grpSpLocks noChangeAspect="1"/>
        </xdr:cNvGrpSpPr>
      </xdr:nvGrpSpPr>
      <xdr:grpSpPr>
        <a:xfrm>
          <a:off x="5592127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1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26</xdr:row>
      <xdr:rowOff>219075</xdr:rowOff>
    </xdr:from>
    <xdr:to>
      <xdr:col>78</xdr:col>
      <xdr:colOff>657225</xdr:colOff>
      <xdr:row>28</xdr:row>
      <xdr:rowOff>114300</xdr:rowOff>
    </xdr:to>
    <xdr:grpSp>
      <xdr:nvGrpSpPr>
        <xdr:cNvPr id="142" name="Group 121"/>
        <xdr:cNvGrpSpPr>
          <a:grpSpLocks noChangeAspect="1"/>
        </xdr:cNvGrpSpPr>
      </xdr:nvGrpSpPr>
      <xdr:grpSpPr>
        <a:xfrm>
          <a:off x="581501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1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276225</xdr:colOff>
      <xdr:row>26</xdr:row>
      <xdr:rowOff>133350</xdr:rowOff>
    </xdr:from>
    <xdr:to>
      <xdr:col>75</xdr:col>
      <xdr:colOff>276225</xdr:colOff>
      <xdr:row>27</xdr:row>
      <xdr:rowOff>0</xdr:rowOff>
    </xdr:to>
    <xdr:sp>
      <xdr:nvSpPr>
        <xdr:cNvPr id="145" name="Line 125"/>
        <xdr:cNvSpPr>
          <a:spLocks noChangeAspect="1"/>
        </xdr:cNvSpPr>
      </xdr:nvSpPr>
      <xdr:spPr>
        <a:xfrm>
          <a:off x="56073675" y="667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25</xdr:row>
      <xdr:rowOff>95250</xdr:rowOff>
    </xdr:from>
    <xdr:to>
      <xdr:col>75</xdr:col>
      <xdr:colOff>428625</xdr:colOff>
      <xdr:row>26</xdr:row>
      <xdr:rowOff>133350</xdr:rowOff>
    </xdr:to>
    <xdr:sp>
      <xdr:nvSpPr>
        <xdr:cNvPr id="146" name="Oval 126"/>
        <xdr:cNvSpPr>
          <a:spLocks noChangeAspect="1"/>
        </xdr:cNvSpPr>
      </xdr:nvSpPr>
      <xdr:spPr>
        <a:xfrm>
          <a:off x="55921275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23</xdr:row>
      <xdr:rowOff>219075</xdr:rowOff>
    </xdr:from>
    <xdr:to>
      <xdr:col>44</xdr:col>
      <xdr:colOff>647700</xdr:colOff>
      <xdr:row>25</xdr:row>
      <xdr:rowOff>114300</xdr:rowOff>
    </xdr:to>
    <xdr:grpSp>
      <xdr:nvGrpSpPr>
        <xdr:cNvPr id="147" name="Group 144"/>
        <xdr:cNvGrpSpPr>
          <a:grpSpLocks noChangeAspect="1"/>
        </xdr:cNvGrpSpPr>
      </xdr:nvGrpSpPr>
      <xdr:grpSpPr>
        <a:xfrm>
          <a:off x="32727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8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21</xdr:row>
      <xdr:rowOff>57150</xdr:rowOff>
    </xdr:from>
    <xdr:to>
      <xdr:col>39</xdr:col>
      <xdr:colOff>438150</xdr:colOff>
      <xdr:row>21</xdr:row>
      <xdr:rowOff>180975</xdr:rowOff>
    </xdr:to>
    <xdr:sp>
      <xdr:nvSpPr>
        <xdr:cNvPr id="150" name="kreslení 12"/>
        <xdr:cNvSpPr>
          <a:spLocks/>
        </xdr:cNvSpPr>
      </xdr:nvSpPr>
      <xdr:spPr>
        <a:xfrm>
          <a:off x="28832175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22</xdr:row>
      <xdr:rowOff>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220599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46</xdr:col>
      <xdr:colOff>0</xdr:colOff>
      <xdr:row>25</xdr:row>
      <xdr:rowOff>0</xdr:rowOff>
    </xdr:from>
    <xdr:ext cx="971550" cy="228600"/>
    <xdr:sp>
      <xdr:nvSpPr>
        <xdr:cNvPr id="152" name="text 7166"/>
        <xdr:cNvSpPr txBox="1">
          <a:spLocks noChangeArrowheads="1"/>
        </xdr:cNvSpPr>
      </xdr:nvSpPr>
      <xdr:spPr>
        <a:xfrm>
          <a:off x="340233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2</xdr:col>
      <xdr:colOff>447675</xdr:colOff>
      <xdr:row>29</xdr:row>
      <xdr:rowOff>57150</xdr:rowOff>
    </xdr:from>
    <xdr:to>
      <xdr:col>3</xdr:col>
      <xdr:colOff>304800</xdr:colOff>
      <xdr:row>29</xdr:row>
      <xdr:rowOff>171450</xdr:rowOff>
    </xdr:to>
    <xdr:grpSp>
      <xdr:nvGrpSpPr>
        <xdr:cNvPr id="153" name="Group 158"/>
        <xdr:cNvGrpSpPr>
          <a:grpSpLocks noChangeAspect="1"/>
        </xdr:cNvGrpSpPr>
      </xdr:nvGrpSpPr>
      <xdr:grpSpPr>
        <a:xfrm>
          <a:off x="1476375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4" name="Line 1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371475</xdr:colOff>
      <xdr:row>27</xdr:row>
      <xdr:rowOff>57150</xdr:rowOff>
    </xdr:from>
    <xdr:to>
      <xdr:col>8</xdr:col>
      <xdr:colOff>295275</xdr:colOff>
      <xdr:row>27</xdr:row>
      <xdr:rowOff>171450</xdr:rowOff>
    </xdr:to>
    <xdr:grpSp>
      <xdr:nvGrpSpPr>
        <xdr:cNvPr id="161" name="Group 166"/>
        <xdr:cNvGrpSpPr>
          <a:grpSpLocks noChangeAspect="1"/>
        </xdr:cNvGrpSpPr>
      </xdr:nvGrpSpPr>
      <xdr:grpSpPr>
        <a:xfrm>
          <a:off x="53435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2" name="Line 1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24</xdr:row>
      <xdr:rowOff>57150</xdr:rowOff>
    </xdr:from>
    <xdr:to>
      <xdr:col>20</xdr:col>
      <xdr:colOff>923925</xdr:colOff>
      <xdr:row>24</xdr:row>
      <xdr:rowOff>171450</xdr:rowOff>
    </xdr:to>
    <xdr:grpSp>
      <xdr:nvGrpSpPr>
        <xdr:cNvPr id="166" name="Group 171"/>
        <xdr:cNvGrpSpPr>
          <a:grpSpLocks noChangeAspect="1"/>
        </xdr:cNvGrpSpPr>
      </xdr:nvGrpSpPr>
      <xdr:grpSpPr>
        <a:xfrm>
          <a:off x="146304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7" name="Line 1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30</xdr:row>
      <xdr:rowOff>57150</xdr:rowOff>
    </xdr:from>
    <xdr:to>
      <xdr:col>19</xdr:col>
      <xdr:colOff>466725</xdr:colOff>
      <xdr:row>30</xdr:row>
      <xdr:rowOff>171450</xdr:rowOff>
    </xdr:to>
    <xdr:grpSp>
      <xdr:nvGrpSpPr>
        <xdr:cNvPr id="173" name="Group 178"/>
        <xdr:cNvGrpSpPr>
          <a:grpSpLocks noChangeAspect="1"/>
        </xdr:cNvGrpSpPr>
      </xdr:nvGrpSpPr>
      <xdr:grpSpPr>
        <a:xfrm>
          <a:off x="1365885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4" name="Line 1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33</xdr:row>
      <xdr:rowOff>57150</xdr:rowOff>
    </xdr:from>
    <xdr:to>
      <xdr:col>19</xdr:col>
      <xdr:colOff>466725</xdr:colOff>
      <xdr:row>33</xdr:row>
      <xdr:rowOff>171450</xdr:rowOff>
    </xdr:to>
    <xdr:grpSp>
      <xdr:nvGrpSpPr>
        <xdr:cNvPr id="180" name="Group 185"/>
        <xdr:cNvGrpSpPr>
          <a:grpSpLocks noChangeAspect="1"/>
        </xdr:cNvGrpSpPr>
      </xdr:nvGrpSpPr>
      <xdr:grpSpPr>
        <a:xfrm>
          <a:off x="1365885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1" name="Line 1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27</xdr:row>
      <xdr:rowOff>57150</xdr:rowOff>
    </xdr:from>
    <xdr:to>
      <xdr:col>20</xdr:col>
      <xdr:colOff>933450</xdr:colOff>
      <xdr:row>27</xdr:row>
      <xdr:rowOff>171450</xdr:rowOff>
    </xdr:to>
    <xdr:grpSp>
      <xdr:nvGrpSpPr>
        <xdr:cNvPr id="187" name="Group 192"/>
        <xdr:cNvGrpSpPr>
          <a:grpSpLocks noChangeAspect="1"/>
        </xdr:cNvGrpSpPr>
      </xdr:nvGrpSpPr>
      <xdr:grpSpPr>
        <a:xfrm>
          <a:off x="14906625" y="682942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188" name="Oval 193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4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5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6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26</xdr:row>
      <xdr:rowOff>57150</xdr:rowOff>
    </xdr:from>
    <xdr:to>
      <xdr:col>66</xdr:col>
      <xdr:colOff>228600</xdr:colOff>
      <xdr:row>26</xdr:row>
      <xdr:rowOff>171450</xdr:rowOff>
    </xdr:to>
    <xdr:grpSp>
      <xdr:nvGrpSpPr>
        <xdr:cNvPr id="192" name="Group 197"/>
        <xdr:cNvGrpSpPr>
          <a:grpSpLocks noChangeAspect="1"/>
        </xdr:cNvGrpSpPr>
      </xdr:nvGrpSpPr>
      <xdr:grpSpPr>
        <a:xfrm>
          <a:off x="484155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3" name="Line 1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29</xdr:row>
      <xdr:rowOff>57150</xdr:rowOff>
    </xdr:from>
    <xdr:to>
      <xdr:col>66</xdr:col>
      <xdr:colOff>228600</xdr:colOff>
      <xdr:row>29</xdr:row>
      <xdr:rowOff>171450</xdr:rowOff>
    </xdr:to>
    <xdr:grpSp>
      <xdr:nvGrpSpPr>
        <xdr:cNvPr id="199" name="Group 204"/>
        <xdr:cNvGrpSpPr>
          <a:grpSpLocks noChangeAspect="1"/>
        </xdr:cNvGrpSpPr>
      </xdr:nvGrpSpPr>
      <xdr:grpSpPr>
        <a:xfrm>
          <a:off x="484155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0" name="Line 20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32</xdr:row>
      <xdr:rowOff>57150</xdr:rowOff>
    </xdr:from>
    <xdr:to>
      <xdr:col>66</xdr:col>
      <xdr:colOff>228600</xdr:colOff>
      <xdr:row>32</xdr:row>
      <xdr:rowOff>171450</xdr:rowOff>
    </xdr:to>
    <xdr:grpSp>
      <xdr:nvGrpSpPr>
        <xdr:cNvPr id="206" name="Group 211"/>
        <xdr:cNvGrpSpPr>
          <a:grpSpLocks noChangeAspect="1"/>
        </xdr:cNvGrpSpPr>
      </xdr:nvGrpSpPr>
      <xdr:grpSpPr>
        <a:xfrm>
          <a:off x="4841557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7" name="Line 21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35</xdr:row>
      <xdr:rowOff>57150</xdr:rowOff>
    </xdr:from>
    <xdr:to>
      <xdr:col>66</xdr:col>
      <xdr:colOff>228600</xdr:colOff>
      <xdr:row>35</xdr:row>
      <xdr:rowOff>171450</xdr:rowOff>
    </xdr:to>
    <xdr:grpSp>
      <xdr:nvGrpSpPr>
        <xdr:cNvPr id="213" name="Group 218"/>
        <xdr:cNvGrpSpPr>
          <a:grpSpLocks noChangeAspect="1"/>
        </xdr:cNvGrpSpPr>
      </xdr:nvGrpSpPr>
      <xdr:grpSpPr>
        <a:xfrm>
          <a:off x="4841557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4" name="Line 2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27</xdr:row>
      <xdr:rowOff>57150</xdr:rowOff>
    </xdr:from>
    <xdr:to>
      <xdr:col>86</xdr:col>
      <xdr:colOff>533400</xdr:colOff>
      <xdr:row>27</xdr:row>
      <xdr:rowOff>171450</xdr:rowOff>
    </xdr:to>
    <xdr:grpSp>
      <xdr:nvGrpSpPr>
        <xdr:cNvPr id="220" name="Group 225"/>
        <xdr:cNvGrpSpPr>
          <a:grpSpLocks noChangeAspect="1"/>
        </xdr:cNvGrpSpPr>
      </xdr:nvGrpSpPr>
      <xdr:grpSpPr>
        <a:xfrm>
          <a:off x="6344602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1" name="Line 2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257175</xdr:colOff>
      <xdr:row>19</xdr:row>
      <xdr:rowOff>19050</xdr:rowOff>
    </xdr:from>
    <xdr:to>
      <xdr:col>46</xdr:col>
      <xdr:colOff>695325</xdr:colOff>
      <xdr:row>20</xdr:row>
      <xdr:rowOff>9525</xdr:rowOff>
    </xdr:to>
    <xdr:grpSp>
      <xdr:nvGrpSpPr>
        <xdr:cNvPr id="228" name="Group 233"/>
        <xdr:cNvGrpSpPr>
          <a:grpSpLocks/>
        </xdr:cNvGrpSpPr>
      </xdr:nvGrpSpPr>
      <xdr:grpSpPr>
        <a:xfrm>
          <a:off x="34280475" y="49625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29" name="Line 23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22</xdr:row>
      <xdr:rowOff>0</xdr:rowOff>
    </xdr:from>
    <xdr:ext cx="523875" cy="228600"/>
    <xdr:sp>
      <xdr:nvSpPr>
        <xdr:cNvPr id="232" name="text 7125"/>
        <xdr:cNvSpPr txBox="1">
          <a:spLocks noChangeArrowheads="1"/>
        </xdr:cNvSpPr>
      </xdr:nvSpPr>
      <xdr:spPr>
        <a:xfrm>
          <a:off x="461391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76</xdr:col>
      <xdr:colOff>219075</xdr:colOff>
      <xdr:row>24</xdr:row>
      <xdr:rowOff>0</xdr:rowOff>
    </xdr:from>
    <xdr:to>
      <xdr:col>76</xdr:col>
      <xdr:colOff>733425</xdr:colOff>
      <xdr:row>25</xdr:row>
      <xdr:rowOff>0</xdr:rowOff>
    </xdr:to>
    <xdr:sp>
      <xdr:nvSpPr>
        <xdr:cNvPr id="233" name="text 207"/>
        <xdr:cNvSpPr txBox="1">
          <a:spLocks noChangeArrowheads="1"/>
        </xdr:cNvSpPr>
      </xdr:nvSpPr>
      <xdr:spPr>
        <a:xfrm>
          <a:off x="56530875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42</xdr:col>
      <xdr:colOff>495300</xdr:colOff>
      <xdr:row>26</xdr:row>
      <xdr:rowOff>76200</xdr:rowOff>
    </xdr:from>
    <xdr:to>
      <xdr:col>58</xdr:col>
      <xdr:colOff>914400</xdr:colOff>
      <xdr:row>27</xdr:row>
      <xdr:rowOff>152400</xdr:rowOff>
    </xdr:to>
    <xdr:grpSp>
      <xdr:nvGrpSpPr>
        <xdr:cNvPr id="234" name="Group 245"/>
        <xdr:cNvGrpSpPr>
          <a:grpSpLocks/>
        </xdr:cNvGrpSpPr>
      </xdr:nvGrpSpPr>
      <xdr:grpSpPr>
        <a:xfrm>
          <a:off x="31242000" y="6619875"/>
          <a:ext cx="12611100" cy="304800"/>
          <a:chOff x="115" y="479"/>
          <a:chExt cx="1117" cy="40"/>
        </a:xfrm>
        <a:solidFill>
          <a:srgbClr val="FFFFFF"/>
        </a:solidFill>
      </xdr:grpSpPr>
      <xdr:sp>
        <xdr:nvSpPr>
          <xdr:cNvPr id="235" name="Rectangle 24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4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4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4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5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5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5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5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5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29</xdr:row>
      <xdr:rowOff>76200</xdr:rowOff>
    </xdr:from>
    <xdr:to>
      <xdr:col>57</xdr:col>
      <xdr:colOff>0</xdr:colOff>
      <xdr:row>30</xdr:row>
      <xdr:rowOff>152400</xdr:rowOff>
    </xdr:to>
    <xdr:grpSp>
      <xdr:nvGrpSpPr>
        <xdr:cNvPr id="244" name="Group 255"/>
        <xdr:cNvGrpSpPr>
          <a:grpSpLocks/>
        </xdr:cNvGrpSpPr>
      </xdr:nvGrpSpPr>
      <xdr:grpSpPr>
        <a:xfrm>
          <a:off x="31242000" y="7305675"/>
          <a:ext cx="11182350" cy="304800"/>
          <a:chOff x="115" y="479"/>
          <a:chExt cx="1117" cy="40"/>
        </a:xfrm>
        <a:solidFill>
          <a:srgbClr val="FFFFFF"/>
        </a:solidFill>
      </xdr:grpSpPr>
      <xdr:sp>
        <xdr:nvSpPr>
          <xdr:cNvPr id="245" name="Rectangle 25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5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5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5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6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6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6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6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6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31</xdr:row>
      <xdr:rowOff>161925</xdr:rowOff>
    </xdr:from>
    <xdr:to>
      <xdr:col>50</xdr:col>
      <xdr:colOff>476250</xdr:colOff>
      <xdr:row>32</xdr:row>
      <xdr:rowOff>209550</xdr:rowOff>
    </xdr:to>
    <xdr:sp>
      <xdr:nvSpPr>
        <xdr:cNvPr id="254" name="Line 265"/>
        <xdr:cNvSpPr>
          <a:spLocks/>
        </xdr:cNvSpPr>
      </xdr:nvSpPr>
      <xdr:spPr>
        <a:xfrm flipH="1">
          <a:off x="37471350" y="7848600"/>
          <a:ext cx="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76200</xdr:rowOff>
    </xdr:from>
    <xdr:to>
      <xdr:col>50</xdr:col>
      <xdr:colOff>476250</xdr:colOff>
      <xdr:row>33</xdr:row>
      <xdr:rowOff>152400</xdr:rowOff>
    </xdr:to>
    <xdr:grpSp>
      <xdr:nvGrpSpPr>
        <xdr:cNvPr id="255" name="Group 266"/>
        <xdr:cNvGrpSpPr>
          <a:grpSpLocks/>
        </xdr:cNvGrpSpPr>
      </xdr:nvGrpSpPr>
      <xdr:grpSpPr>
        <a:xfrm>
          <a:off x="31242000" y="7991475"/>
          <a:ext cx="6229350" cy="304800"/>
          <a:chOff x="114" y="180"/>
          <a:chExt cx="540" cy="40"/>
        </a:xfrm>
        <a:solidFill>
          <a:srgbClr val="FFFFFF"/>
        </a:solidFill>
      </xdr:grpSpPr>
      <xdr:sp>
        <xdr:nvSpPr>
          <xdr:cNvPr id="256" name="Rectangle 26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6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6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7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7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7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7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22</xdr:row>
      <xdr:rowOff>0</xdr:rowOff>
    </xdr:from>
    <xdr:ext cx="523875" cy="228600"/>
    <xdr:sp>
      <xdr:nvSpPr>
        <xdr:cNvPr id="263" name="text 7125"/>
        <xdr:cNvSpPr txBox="1">
          <a:spLocks noChangeArrowheads="1"/>
        </xdr:cNvSpPr>
      </xdr:nvSpPr>
      <xdr:spPr>
        <a:xfrm>
          <a:off x="550545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</a:t>
          </a:r>
        </a:p>
      </xdr:txBody>
    </xdr:sp>
    <xdr:clientData/>
  </xdr:oneCellAnchor>
  <xdr:twoCellAnchor>
    <xdr:from>
      <xdr:col>75</xdr:col>
      <xdr:colOff>247650</xdr:colOff>
      <xdr:row>22</xdr:row>
      <xdr:rowOff>114300</xdr:rowOff>
    </xdr:from>
    <xdr:to>
      <xdr:col>76</xdr:col>
      <xdr:colOff>476250</xdr:colOff>
      <xdr:row>22</xdr:row>
      <xdr:rowOff>152400</xdr:rowOff>
    </xdr:to>
    <xdr:sp>
      <xdr:nvSpPr>
        <xdr:cNvPr id="264" name="Line 275"/>
        <xdr:cNvSpPr>
          <a:spLocks/>
        </xdr:cNvSpPr>
      </xdr:nvSpPr>
      <xdr:spPr>
        <a:xfrm>
          <a:off x="560451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22</xdr:row>
      <xdr:rowOff>152400</xdr:rowOff>
    </xdr:from>
    <xdr:to>
      <xdr:col>77</xdr:col>
      <xdr:colOff>247650</xdr:colOff>
      <xdr:row>23</xdr:row>
      <xdr:rowOff>0</xdr:rowOff>
    </xdr:to>
    <xdr:sp>
      <xdr:nvSpPr>
        <xdr:cNvPr id="265" name="Line 276"/>
        <xdr:cNvSpPr>
          <a:spLocks/>
        </xdr:cNvSpPr>
      </xdr:nvSpPr>
      <xdr:spPr>
        <a:xfrm>
          <a:off x="567880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23</xdr:row>
      <xdr:rowOff>0</xdr:rowOff>
    </xdr:from>
    <xdr:to>
      <xdr:col>80</xdr:col>
      <xdr:colOff>466725</xdr:colOff>
      <xdr:row>24</xdr:row>
      <xdr:rowOff>114300</xdr:rowOff>
    </xdr:to>
    <xdr:sp>
      <xdr:nvSpPr>
        <xdr:cNvPr id="266" name="Line 283"/>
        <xdr:cNvSpPr>
          <a:spLocks/>
        </xdr:cNvSpPr>
      </xdr:nvSpPr>
      <xdr:spPr>
        <a:xfrm>
          <a:off x="57531000" y="5857875"/>
          <a:ext cx="2219325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1.75390625" style="229" customWidth="1"/>
    <col min="3" max="18" width="11.7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18" customHeight="1">
      <c r="B3" s="156"/>
      <c r="C3" s="156"/>
      <c r="D3" s="156"/>
      <c r="J3" s="157"/>
      <c r="K3" s="156"/>
      <c r="L3" s="156"/>
    </row>
    <row r="4" spans="1:22" s="163" customFormat="1" ht="22.5" customHeight="1">
      <c r="A4" s="158"/>
      <c r="B4" s="99" t="s">
        <v>47</v>
      </c>
      <c r="C4" s="245">
        <v>310</v>
      </c>
      <c r="D4" s="159"/>
      <c r="E4" s="158"/>
      <c r="F4" s="158"/>
      <c r="G4" s="158"/>
      <c r="H4" s="158"/>
      <c r="I4" s="159"/>
      <c r="J4" s="244" t="s">
        <v>67</v>
      </c>
      <c r="K4" s="159"/>
      <c r="L4" s="160"/>
      <c r="M4" s="159"/>
      <c r="N4" s="159"/>
      <c r="O4" s="159"/>
      <c r="P4" s="159"/>
      <c r="Q4" s="161" t="s">
        <v>48</v>
      </c>
      <c r="R4" s="243">
        <v>343020</v>
      </c>
      <c r="S4" s="159"/>
      <c r="T4" s="159"/>
      <c r="U4" s="162"/>
      <c r="V4" s="162"/>
    </row>
    <row r="5" spans="2:22" s="164" customFormat="1" ht="18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1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7"/>
      <c r="U6" s="157"/>
      <c r="V6" s="157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6"/>
      <c r="U7" s="154"/>
    </row>
    <row r="8" spans="1:21" ht="24.75" customHeight="1">
      <c r="A8" s="173"/>
      <c r="B8" s="178"/>
      <c r="C8" s="180"/>
      <c r="D8" s="180"/>
      <c r="E8" s="180"/>
      <c r="F8" s="180"/>
      <c r="G8" s="180"/>
      <c r="H8" s="181"/>
      <c r="I8" s="182"/>
      <c r="J8" s="85" t="s">
        <v>104</v>
      </c>
      <c r="K8" s="182"/>
      <c r="L8" s="181"/>
      <c r="M8" s="180"/>
      <c r="N8" s="180"/>
      <c r="O8" s="180"/>
      <c r="P8" s="180"/>
      <c r="Q8" s="180"/>
      <c r="R8" s="183"/>
      <c r="S8" s="177"/>
      <c r="T8" s="156"/>
      <c r="U8" s="154"/>
    </row>
    <row r="9" spans="1:21" ht="24.75" customHeight="1">
      <c r="A9" s="173"/>
      <c r="B9" s="178"/>
      <c r="C9" s="179" t="s">
        <v>15</v>
      </c>
      <c r="D9" s="180"/>
      <c r="E9" s="180"/>
      <c r="F9" s="180"/>
      <c r="G9" s="180"/>
      <c r="H9" s="181"/>
      <c r="I9" s="181"/>
      <c r="J9" s="184" t="s">
        <v>105</v>
      </c>
      <c r="K9" s="181"/>
      <c r="L9" s="181"/>
      <c r="M9" s="180"/>
      <c r="N9" s="180"/>
      <c r="O9" s="180"/>
      <c r="P9" s="180"/>
      <c r="Q9" s="180"/>
      <c r="R9" s="183"/>
      <c r="S9" s="177"/>
      <c r="T9" s="156"/>
      <c r="U9" s="154"/>
    </row>
    <row r="10" spans="1:21" ht="24.75" customHeight="1">
      <c r="A10" s="173"/>
      <c r="B10" s="178"/>
      <c r="C10" s="51" t="s">
        <v>16</v>
      </c>
      <c r="D10" s="180"/>
      <c r="E10" s="180"/>
      <c r="F10" s="180"/>
      <c r="G10" s="180"/>
      <c r="H10" s="180"/>
      <c r="I10" s="180"/>
      <c r="J10" s="184" t="s">
        <v>63</v>
      </c>
      <c r="K10" s="180"/>
      <c r="L10" s="180"/>
      <c r="M10" s="180"/>
      <c r="N10" s="180"/>
      <c r="O10" s="180"/>
      <c r="P10" s="282" t="s">
        <v>103</v>
      </c>
      <c r="Q10" s="282"/>
      <c r="R10" s="185"/>
      <c r="S10" s="177"/>
      <c r="T10" s="156"/>
      <c r="U10" s="154"/>
    </row>
    <row r="11" spans="1:21" ht="24.75" customHeight="1">
      <c r="A11" s="173"/>
      <c r="B11" s="178"/>
      <c r="C11" s="51" t="s">
        <v>17</v>
      </c>
      <c r="D11" s="180"/>
      <c r="E11" s="180"/>
      <c r="F11" s="180"/>
      <c r="G11" s="180"/>
      <c r="H11" s="180"/>
      <c r="I11" s="180"/>
      <c r="J11" s="184" t="s">
        <v>102</v>
      </c>
      <c r="K11" s="180"/>
      <c r="L11" s="180"/>
      <c r="M11" s="180"/>
      <c r="N11" s="180"/>
      <c r="O11" s="180"/>
      <c r="P11" s="180"/>
      <c r="Q11" s="180"/>
      <c r="R11" s="183"/>
      <c r="S11" s="177"/>
      <c r="T11" s="156"/>
      <c r="U11" s="154"/>
    </row>
    <row r="12" spans="1:21" ht="24.75" customHeight="1">
      <c r="A12" s="173"/>
      <c r="B12" s="178"/>
      <c r="C12" s="180"/>
      <c r="D12" s="180"/>
      <c r="E12" s="180"/>
      <c r="F12" s="180"/>
      <c r="G12" s="180"/>
      <c r="H12" s="180"/>
      <c r="I12" s="180"/>
      <c r="J12" s="184" t="s">
        <v>101</v>
      </c>
      <c r="K12" s="180"/>
      <c r="L12" s="180"/>
      <c r="M12" s="180"/>
      <c r="N12" s="180"/>
      <c r="O12" s="180"/>
      <c r="P12" s="180"/>
      <c r="Q12" s="180"/>
      <c r="R12" s="183"/>
      <c r="S12" s="177"/>
      <c r="T12" s="156"/>
      <c r="U12" s="154"/>
    </row>
    <row r="13" spans="1:21" ht="21" customHeight="1">
      <c r="A13" s="173"/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8"/>
      <c r="S13" s="177"/>
      <c r="T13" s="156"/>
      <c r="U13" s="154"/>
    </row>
    <row r="14" spans="1:21" ht="21" customHeight="1">
      <c r="A14" s="173"/>
      <c r="B14" s="178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3"/>
      <c r="S14" s="177"/>
      <c r="T14" s="156"/>
      <c r="U14" s="154"/>
    </row>
    <row r="15" spans="1:21" ht="21" customHeight="1">
      <c r="A15" s="173"/>
      <c r="B15" s="178"/>
      <c r="C15" s="97" t="s">
        <v>28</v>
      </c>
      <c r="D15" s="180"/>
      <c r="E15" s="180"/>
      <c r="F15" s="189" t="s">
        <v>69</v>
      </c>
      <c r="I15" s="180"/>
      <c r="J15" s="189" t="s">
        <v>60</v>
      </c>
      <c r="N15" s="189" t="s">
        <v>70</v>
      </c>
      <c r="O15" s="190"/>
      <c r="P15" s="190"/>
      <c r="Q15" s="180"/>
      <c r="R15" s="183"/>
      <c r="S15" s="177"/>
      <c r="T15" s="156"/>
      <c r="U15" s="154"/>
    </row>
    <row r="16" spans="1:21" ht="21" customHeight="1">
      <c r="A16" s="173"/>
      <c r="B16" s="178"/>
      <c r="C16" s="52" t="s">
        <v>32</v>
      </c>
      <c r="D16" s="180"/>
      <c r="E16" s="180"/>
      <c r="F16" s="260">
        <v>36.493</v>
      </c>
      <c r="I16" s="180"/>
      <c r="J16" s="246">
        <v>36.208</v>
      </c>
      <c r="N16" s="260">
        <v>35.866</v>
      </c>
      <c r="O16" s="190"/>
      <c r="P16" s="190"/>
      <c r="Q16" s="180"/>
      <c r="R16" s="183"/>
      <c r="S16" s="177"/>
      <c r="T16" s="156"/>
      <c r="U16" s="154"/>
    </row>
    <row r="17" spans="1:21" ht="21" customHeight="1">
      <c r="A17" s="173"/>
      <c r="B17" s="178"/>
      <c r="C17" s="52" t="s">
        <v>31</v>
      </c>
      <c r="D17" s="180"/>
      <c r="E17" s="180"/>
      <c r="F17" s="230" t="s">
        <v>68</v>
      </c>
      <c r="I17" s="180"/>
      <c r="J17" s="98" t="s">
        <v>72</v>
      </c>
      <c r="N17" s="230" t="s">
        <v>68</v>
      </c>
      <c r="O17" s="190"/>
      <c r="P17" s="180"/>
      <c r="Q17" s="180"/>
      <c r="R17" s="183"/>
      <c r="S17" s="177"/>
      <c r="T17" s="156"/>
      <c r="U17" s="154"/>
    </row>
    <row r="18" spans="1:21" ht="21" customHeight="1">
      <c r="A18" s="173"/>
      <c r="B18" s="186"/>
      <c r="C18" s="187"/>
      <c r="D18" s="187"/>
      <c r="E18" s="187"/>
      <c r="F18" s="187"/>
      <c r="G18" s="187"/>
      <c r="H18" s="187"/>
      <c r="I18" s="187"/>
      <c r="J18" s="256" t="s">
        <v>62</v>
      </c>
      <c r="K18" s="187"/>
      <c r="L18" s="187"/>
      <c r="M18" s="187"/>
      <c r="N18" s="187"/>
      <c r="O18" s="187"/>
      <c r="P18" s="187"/>
      <c r="Q18" s="187"/>
      <c r="R18" s="188"/>
      <c r="S18" s="177"/>
      <c r="T18" s="156"/>
      <c r="U18" s="154"/>
    </row>
    <row r="19" spans="1:21" ht="21" customHeight="1">
      <c r="A19" s="173"/>
      <c r="B19" s="178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3"/>
      <c r="S19" s="177"/>
      <c r="T19" s="156"/>
      <c r="U19" s="154"/>
    </row>
    <row r="20" spans="1:21" ht="21" customHeight="1">
      <c r="A20" s="173"/>
      <c r="B20" s="178"/>
      <c r="C20" s="52" t="s">
        <v>49</v>
      </c>
      <c r="D20" s="180"/>
      <c r="E20" s="180"/>
      <c r="F20" s="190"/>
      <c r="G20" s="190"/>
      <c r="H20" s="190"/>
      <c r="J20" s="259" t="s">
        <v>73</v>
      </c>
      <c r="K20" s="190"/>
      <c r="L20" s="190"/>
      <c r="M20" s="190"/>
      <c r="P20" s="282" t="s">
        <v>75</v>
      </c>
      <c r="Q20" s="282"/>
      <c r="R20" s="183"/>
      <c r="S20" s="177"/>
      <c r="T20" s="156"/>
      <c r="U20" s="154"/>
    </row>
    <row r="21" spans="1:21" ht="21" customHeight="1">
      <c r="A21" s="173"/>
      <c r="B21" s="178"/>
      <c r="C21" s="52" t="s">
        <v>50</v>
      </c>
      <c r="D21" s="180"/>
      <c r="E21" s="180"/>
      <c r="F21" s="190"/>
      <c r="G21" s="190"/>
      <c r="H21" s="190"/>
      <c r="J21" s="261" t="s">
        <v>74</v>
      </c>
      <c r="K21" s="190"/>
      <c r="L21" s="190"/>
      <c r="M21" s="190"/>
      <c r="P21" s="282" t="s">
        <v>76</v>
      </c>
      <c r="Q21" s="282"/>
      <c r="R21" s="183"/>
      <c r="S21" s="177"/>
      <c r="T21" s="156"/>
      <c r="U21" s="154"/>
    </row>
    <row r="22" spans="1:21" ht="21" customHeight="1">
      <c r="A22" s="173"/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3"/>
      <c r="S22" s="177"/>
      <c r="T22" s="156"/>
      <c r="U22" s="154"/>
    </row>
    <row r="23" spans="1:21" ht="21" customHeight="1">
      <c r="A23" s="173"/>
      <c r="B23" s="194"/>
      <c r="C23" s="195"/>
      <c r="D23" s="195"/>
      <c r="E23" s="196"/>
      <c r="F23" s="196"/>
      <c r="G23" s="196"/>
      <c r="H23" s="196"/>
      <c r="I23" s="195"/>
      <c r="J23" s="197"/>
      <c r="K23" s="195"/>
      <c r="L23" s="195"/>
      <c r="M23" s="195"/>
      <c r="N23" s="195"/>
      <c r="O23" s="195"/>
      <c r="P23" s="195"/>
      <c r="Q23" s="195"/>
      <c r="R23" s="195"/>
      <c r="S23" s="177"/>
      <c r="T23" s="156"/>
      <c r="U23" s="154"/>
    </row>
    <row r="24" spans="1:19" ht="30" customHeight="1">
      <c r="A24" s="198"/>
      <c r="B24" s="199"/>
      <c r="C24" s="200"/>
      <c r="D24" s="286" t="s">
        <v>51</v>
      </c>
      <c r="E24" s="287"/>
      <c r="F24" s="287"/>
      <c r="G24" s="287"/>
      <c r="H24" s="200"/>
      <c r="I24" s="201"/>
      <c r="J24" s="202"/>
      <c r="K24" s="199"/>
      <c r="L24" s="200"/>
      <c r="M24" s="286" t="s">
        <v>52</v>
      </c>
      <c r="N24" s="286"/>
      <c r="O24" s="286"/>
      <c r="P24" s="286"/>
      <c r="Q24" s="200"/>
      <c r="R24" s="201"/>
      <c r="S24" s="177"/>
    </row>
    <row r="25" spans="1:20" s="207" customFormat="1" ht="21" customHeight="1" thickBot="1">
      <c r="A25" s="203"/>
      <c r="B25" s="204" t="s">
        <v>10</v>
      </c>
      <c r="C25" s="145" t="s">
        <v>19</v>
      </c>
      <c r="D25" s="145" t="s">
        <v>20</v>
      </c>
      <c r="E25" s="205" t="s">
        <v>21</v>
      </c>
      <c r="F25" s="288" t="s">
        <v>22</v>
      </c>
      <c r="G25" s="289"/>
      <c r="H25" s="289"/>
      <c r="I25" s="290"/>
      <c r="J25" s="202"/>
      <c r="K25" s="204" t="s">
        <v>10</v>
      </c>
      <c r="L25" s="145" t="s">
        <v>19</v>
      </c>
      <c r="M25" s="145" t="s">
        <v>20</v>
      </c>
      <c r="N25" s="205" t="s">
        <v>21</v>
      </c>
      <c r="O25" s="288" t="s">
        <v>22</v>
      </c>
      <c r="P25" s="289"/>
      <c r="Q25" s="289"/>
      <c r="R25" s="290"/>
      <c r="S25" s="206"/>
      <c r="T25" s="152"/>
    </row>
    <row r="26" spans="1:20" s="163" customFormat="1" ht="22.5" customHeight="1" thickTop="1">
      <c r="A26" s="198"/>
      <c r="B26" s="208"/>
      <c r="C26" s="209"/>
      <c r="D26" s="210"/>
      <c r="E26" s="211"/>
      <c r="F26" s="212"/>
      <c r="G26" s="213"/>
      <c r="H26" s="213"/>
      <c r="I26" s="214"/>
      <c r="J26" s="202"/>
      <c r="K26" s="208"/>
      <c r="L26" s="209"/>
      <c r="M26" s="210"/>
      <c r="N26" s="211"/>
      <c r="O26" s="212"/>
      <c r="P26" s="213"/>
      <c r="Q26" s="213"/>
      <c r="R26" s="214"/>
      <c r="S26" s="177"/>
      <c r="T26" s="152"/>
    </row>
    <row r="27" spans="1:20" s="163" customFormat="1" ht="22.5" customHeight="1">
      <c r="A27" s="198"/>
      <c r="B27" s="215">
        <v>1</v>
      </c>
      <c r="C27" s="240">
        <v>36.526</v>
      </c>
      <c r="D27" s="240">
        <v>36</v>
      </c>
      <c r="E27" s="216">
        <f>(C27-D27)*1000</f>
        <v>526.0000000000034</v>
      </c>
      <c r="F27" s="283" t="s">
        <v>45</v>
      </c>
      <c r="G27" s="284"/>
      <c r="H27" s="284"/>
      <c r="I27" s="285"/>
      <c r="J27" s="202"/>
      <c r="K27" s="208"/>
      <c r="L27" s="217"/>
      <c r="M27" s="218"/>
      <c r="N27" s="211"/>
      <c r="O27" s="273"/>
      <c r="P27" s="274"/>
      <c r="Q27" s="274"/>
      <c r="R27" s="275"/>
      <c r="S27" s="177"/>
      <c r="T27" s="152"/>
    </row>
    <row r="28" spans="1:20" s="163" customFormat="1" ht="22.5" customHeight="1">
      <c r="A28" s="198"/>
      <c r="B28" s="208"/>
      <c r="C28" s="217"/>
      <c r="D28" s="218"/>
      <c r="E28" s="211"/>
      <c r="F28" s="212"/>
      <c r="G28" s="213"/>
      <c r="H28" s="213"/>
      <c r="I28" s="214"/>
      <c r="J28" s="202"/>
      <c r="K28" s="215">
        <v>1</v>
      </c>
      <c r="L28" s="240">
        <v>36.267</v>
      </c>
      <c r="M28" s="240">
        <v>36.072</v>
      </c>
      <c r="N28" s="216">
        <f>(L28-M28)*1000</f>
        <v>195.00000000000028</v>
      </c>
      <c r="O28" s="276" t="s">
        <v>96</v>
      </c>
      <c r="P28" s="277"/>
      <c r="Q28" s="277"/>
      <c r="R28" s="278"/>
      <c r="S28" s="177"/>
      <c r="T28" s="152"/>
    </row>
    <row r="29" spans="1:20" s="163" customFormat="1" ht="22.5" customHeight="1">
      <c r="A29" s="198"/>
      <c r="B29" s="215">
        <v>2</v>
      </c>
      <c r="C29" s="240">
        <v>36.534</v>
      </c>
      <c r="D29" s="240">
        <v>36</v>
      </c>
      <c r="E29" s="216">
        <f>(C29-D29)*1000</f>
        <v>533.9999999999989</v>
      </c>
      <c r="F29" s="279" t="s">
        <v>46</v>
      </c>
      <c r="G29" s="280"/>
      <c r="H29" s="280"/>
      <c r="I29" s="281"/>
      <c r="J29" s="202"/>
      <c r="K29" s="208"/>
      <c r="L29" s="217"/>
      <c r="M29" s="218"/>
      <c r="N29" s="211"/>
      <c r="O29" s="273"/>
      <c r="P29" s="274"/>
      <c r="Q29" s="274"/>
      <c r="R29" s="275"/>
      <c r="S29" s="177"/>
      <c r="T29" s="152"/>
    </row>
    <row r="30" spans="1:20" s="163" customFormat="1" ht="22.5" customHeight="1">
      <c r="A30" s="198"/>
      <c r="B30" s="208"/>
      <c r="C30" s="217"/>
      <c r="D30" s="218"/>
      <c r="E30" s="211"/>
      <c r="F30" s="212"/>
      <c r="G30" s="213"/>
      <c r="H30" s="213"/>
      <c r="I30" s="214"/>
      <c r="J30" s="202"/>
      <c r="K30" s="215">
        <v>2</v>
      </c>
      <c r="L30" s="240">
        <v>36.268</v>
      </c>
      <c r="M30" s="240">
        <v>36.093</v>
      </c>
      <c r="N30" s="216">
        <f>(L30-M30)*1000</f>
        <v>174.99999999999716</v>
      </c>
      <c r="O30" s="276" t="s">
        <v>97</v>
      </c>
      <c r="P30" s="277"/>
      <c r="Q30" s="277"/>
      <c r="R30" s="278"/>
      <c r="S30" s="177"/>
      <c r="T30" s="152"/>
    </row>
    <row r="31" spans="1:20" s="163" customFormat="1" ht="22.5" customHeight="1">
      <c r="A31" s="198"/>
      <c r="B31" s="215">
        <v>3</v>
      </c>
      <c r="C31" s="240">
        <v>36.526</v>
      </c>
      <c r="D31" s="240">
        <v>36</v>
      </c>
      <c r="E31" s="216">
        <f>(C31-D31)*1000</f>
        <v>526.0000000000034</v>
      </c>
      <c r="F31" s="279" t="s">
        <v>46</v>
      </c>
      <c r="G31" s="280"/>
      <c r="H31" s="280"/>
      <c r="I31" s="281"/>
      <c r="J31" s="202"/>
      <c r="K31" s="208"/>
      <c r="L31" s="217"/>
      <c r="M31" s="218"/>
      <c r="N31" s="211"/>
      <c r="O31" s="273"/>
      <c r="P31" s="274"/>
      <c r="Q31" s="274"/>
      <c r="R31" s="275"/>
      <c r="S31" s="177"/>
      <c r="T31" s="152"/>
    </row>
    <row r="32" spans="1:20" s="163" customFormat="1" ht="22.5" customHeight="1">
      <c r="A32" s="198"/>
      <c r="B32" s="208"/>
      <c r="C32" s="217"/>
      <c r="D32" s="218"/>
      <c r="E32" s="211"/>
      <c r="F32" s="212"/>
      <c r="G32" s="213"/>
      <c r="H32" s="213"/>
      <c r="I32" s="214"/>
      <c r="J32" s="202"/>
      <c r="K32" s="215">
        <v>4</v>
      </c>
      <c r="L32" s="240">
        <v>36.268</v>
      </c>
      <c r="M32" s="240">
        <v>36.17</v>
      </c>
      <c r="N32" s="216">
        <f>(L32-M32)*1000</f>
        <v>97.99999999999898</v>
      </c>
      <c r="O32" s="276" t="s">
        <v>98</v>
      </c>
      <c r="P32" s="277"/>
      <c r="Q32" s="277"/>
      <c r="R32" s="278"/>
      <c r="S32" s="177"/>
      <c r="T32" s="152"/>
    </row>
    <row r="33" spans="1:20" s="163" customFormat="1" ht="22.5" customHeight="1">
      <c r="A33" s="198"/>
      <c r="B33" s="215">
        <v>4</v>
      </c>
      <c r="C33" s="240">
        <v>36.534</v>
      </c>
      <c r="D33" s="240">
        <v>36</v>
      </c>
      <c r="E33" s="216">
        <f>(C33-D33)*1000</f>
        <v>533.9999999999989</v>
      </c>
      <c r="F33" s="279" t="s">
        <v>46</v>
      </c>
      <c r="G33" s="280"/>
      <c r="H33" s="280"/>
      <c r="I33" s="281"/>
      <c r="J33" s="202"/>
      <c r="K33" s="208"/>
      <c r="L33" s="217"/>
      <c r="M33" s="218"/>
      <c r="N33" s="211"/>
      <c r="O33" s="212"/>
      <c r="P33" s="213"/>
      <c r="Q33" s="213"/>
      <c r="R33" s="214"/>
      <c r="S33" s="177"/>
      <c r="T33" s="152"/>
    </row>
    <row r="34" spans="1:20" s="158" customFormat="1" ht="22.5" customHeight="1">
      <c r="A34" s="198"/>
      <c r="B34" s="219"/>
      <c r="C34" s="220"/>
      <c r="D34" s="241"/>
      <c r="E34" s="222"/>
      <c r="F34" s="223"/>
      <c r="G34" s="224"/>
      <c r="H34" s="224"/>
      <c r="I34" s="225"/>
      <c r="J34" s="202"/>
      <c r="K34" s="219"/>
      <c r="L34" s="220"/>
      <c r="M34" s="221"/>
      <c r="N34" s="222"/>
      <c r="O34" s="223"/>
      <c r="P34" s="224"/>
      <c r="Q34" s="224"/>
      <c r="R34" s="225"/>
      <c r="S34" s="177"/>
      <c r="T34" s="152"/>
    </row>
    <row r="35" spans="1:19" ht="21" customHeight="1" thickBot="1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8"/>
    </row>
  </sheetData>
  <sheetProtection password="E755" sheet="1" objects="1" scenarios="1"/>
  <mergeCells count="14">
    <mergeCell ref="P10:Q10"/>
    <mergeCell ref="F27:I27"/>
    <mergeCell ref="F33:I33"/>
    <mergeCell ref="F29:I29"/>
    <mergeCell ref="O28:R28"/>
    <mergeCell ref="O32:R32"/>
    <mergeCell ref="D24:G24"/>
    <mergeCell ref="M24:P24"/>
    <mergeCell ref="F25:I25"/>
    <mergeCell ref="O25:R25"/>
    <mergeCell ref="O30:R30"/>
    <mergeCell ref="F31:I31"/>
    <mergeCell ref="P20:Q20"/>
    <mergeCell ref="P21:Q2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5"/>
      <c r="AE1" s="96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5"/>
      <c r="BH1" s="96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35"/>
      <c r="C2" s="236"/>
      <c r="D2" s="236"/>
      <c r="E2" s="236"/>
      <c r="F2" s="236"/>
      <c r="G2" s="146" t="s">
        <v>66</v>
      </c>
      <c r="H2" s="236"/>
      <c r="I2" s="236"/>
      <c r="J2" s="236"/>
      <c r="K2" s="236"/>
      <c r="L2" s="237"/>
      <c r="R2" s="92"/>
      <c r="S2" s="93"/>
      <c r="T2" s="93"/>
      <c r="U2" s="93"/>
      <c r="V2" s="298" t="s">
        <v>33</v>
      </c>
      <c r="W2" s="298"/>
      <c r="X2" s="298"/>
      <c r="Y2" s="298"/>
      <c r="Z2" s="93"/>
      <c r="AA2" s="93"/>
      <c r="AB2" s="93"/>
      <c r="AC2" s="94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2"/>
      <c r="BK2" s="93"/>
      <c r="BL2" s="93"/>
      <c r="BM2" s="93"/>
      <c r="BN2" s="298" t="s">
        <v>33</v>
      </c>
      <c r="BO2" s="298"/>
      <c r="BP2" s="298"/>
      <c r="BQ2" s="298"/>
      <c r="BR2" s="93"/>
      <c r="BS2" s="93"/>
      <c r="BT2" s="93"/>
      <c r="BU2" s="94"/>
      <c r="BY2" s="28"/>
      <c r="BZ2" s="235"/>
      <c r="CA2" s="236"/>
      <c r="CB2" s="236"/>
      <c r="CC2" s="236"/>
      <c r="CD2" s="236"/>
      <c r="CE2" s="146" t="s">
        <v>78</v>
      </c>
      <c r="CF2" s="236"/>
      <c r="CG2" s="236"/>
      <c r="CH2" s="236"/>
      <c r="CI2" s="236"/>
      <c r="CJ2" s="237"/>
    </row>
    <row r="3" spans="18:77" ht="21" customHeight="1" thickBot="1" thickTop="1">
      <c r="R3" s="299" t="s">
        <v>0</v>
      </c>
      <c r="S3" s="300"/>
      <c r="T3" s="81"/>
      <c r="U3" s="80"/>
      <c r="V3" s="301" t="s">
        <v>1</v>
      </c>
      <c r="W3" s="302"/>
      <c r="X3" s="302"/>
      <c r="Y3" s="303"/>
      <c r="Z3" s="104"/>
      <c r="AA3" s="105"/>
      <c r="AB3" s="304" t="s">
        <v>2</v>
      </c>
      <c r="AC3" s="305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96" t="s">
        <v>2</v>
      </c>
      <c r="BK3" s="297"/>
      <c r="BL3" s="104"/>
      <c r="BM3" s="105"/>
      <c r="BN3" s="306" t="s">
        <v>1</v>
      </c>
      <c r="BO3" s="308"/>
      <c r="BP3" s="308"/>
      <c r="BQ3" s="300"/>
      <c r="BR3" s="114"/>
      <c r="BS3" s="115"/>
      <c r="BT3" s="306" t="s">
        <v>0</v>
      </c>
      <c r="BU3" s="307"/>
      <c r="BY3" s="28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3"/>
      <c r="S4" s="4"/>
      <c r="T4" s="5"/>
      <c r="U4" s="6"/>
      <c r="V4" s="295" t="s">
        <v>55</v>
      </c>
      <c r="W4" s="295"/>
      <c r="X4" s="295"/>
      <c r="Y4" s="295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4" t="s">
        <v>67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5" t="s">
        <v>55</v>
      </c>
      <c r="BO4" s="295"/>
      <c r="BP4" s="295"/>
      <c r="BQ4" s="295"/>
      <c r="BR4" s="7"/>
      <c r="BS4" s="7"/>
      <c r="BT4" s="11"/>
      <c r="BU4" s="9"/>
      <c r="BY4" s="28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3"/>
    </row>
    <row r="5" spans="2:88" ht="21" customHeight="1">
      <c r="B5" s="54"/>
      <c r="C5" s="55" t="s">
        <v>18</v>
      </c>
      <c r="D5" s="68"/>
      <c r="E5" s="57"/>
      <c r="F5" s="57"/>
      <c r="G5" s="57"/>
      <c r="H5" s="57"/>
      <c r="I5" s="57"/>
      <c r="J5" s="53"/>
      <c r="L5" s="60"/>
      <c r="R5" s="23"/>
      <c r="S5" s="131"/>
      <c r="T5" s="12"/>
      <c r="U5" s="18"/>
      <c r="V5" s="15"/>
      <c r="W5" s="16"/>
      <c r="X5" s="12"/>
      <c r="Y5" s="127"/>
      <c r="Z5" s="12"/>
      <c r="AA5" s="74"/>
      <c r="AB5" s="21"/>
      <c r="AC5" s="2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20"/>
      <c r="BK5" s="82"/>
      <c r="BL5" s="12"/>
      <c r="BM5" s="74"/>
      <c r="BN5" s="12"/>
      <c r="BO5" s="20"/>
      <c r="BP5" s="12"/>
      <c r="BQ5" s="131"/>
      <c r="BR5" s="12"/>
      <c r="BS5" s="74"/>
      <c r="BT5" s="106"/>
      <c r="BU5" s="134"/>
      <c r="BY5" s="28"/>
      <c r="BZ5" s="54"/>
      <c r="CA5" s="55" t="s">
        <v>18</v>
      </c>
      <c r="CB5" s="68"/>
      <c r="CC5" s="57"/>
      <c r="CD5" s="57"/>
      <c r="CE5" s="57"/>
      <c r="CF5" s="57"/>
      <c r="CG5" s="57"/>
      <c r="CH5" s="53"/>
      <c r="CJ5" s="60"/>
    </row>
    <row r="6" spans="2:88" ht="22.5" customHeight="1">
      <c r="B6" s="54"/>
      <c r="C6" s="55" t="s">
        <v>16</v>
      </c>
      <c r="D6" s="68"/>
      <c r="E6" s="57"/>
      <c r="F6" s="57"/>
      <c r="G6" s="58" t="s">
        <v>56</v>
      </c>
      <c r="H6" s="57"/>
      <c r="I6" s="57"/>
      <c r="J6" s="53"/>
      <c r="K6" s="59" t="s">
        <v>58</v>
      </c>
      <c r="L6" s="60"/>
      <c r="R6" s="23"/>
      <c r="S6" s="129"/>
      <c r="T6" s="12"/>
      <c r="U6" s="18"/>
      <c r="V6" s="15"/>
      <c r="W6" s="16"/>
      <c r="X6" s="17" t="s">
        <v>40</v>
      </c>
      <c r="Y6" s="135">
        <v>36.534</v>
      </c>
      <c r="Z6" s="12"/>
      <c r="AA6" s="18"/>
      <c r="AB6" s="248"/>
      <c r="AC6" s="249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38" t="s">
        <v>4</v>
      </c>
      <c r="AS6" s="22" t="s">
        <v>5</v>
      </c>
      <c r="AT6" s="239" t="s">
        <v>6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63"/>
      <c r="BK6" s="129"/>
      <c r="BL6" s="21"/>
      <c r="BM6" s="41"/>
      <c r="BN6" s="21"/>
      <c r="BO6" s="43"/>
      <c r="BP6" s="17" t="s">
        <v>41</v>
      </c>
      <c r="BQ6" s="135">
        <v>36</v>
      </c>
      <c r="BR6" s="121"/>
      <c r="BS6" s="122"/>
      <c r="BT6" s="121"/>
      <c r="BU6" s="132"/>
      <c r="BY6" s="28"/>
      <c r="BZ6" s="54"/>
      <c r="CA6" s="55" t="s">
        <v>16</v>
      </c>
      <c r="CB6" s="68"/>
      <c r="CC6" s="57"/>
      <c r="CD6" s="57"/>
      <c r="CE6" s="58" t="s">
        <v>80</v>
      </c>
      <c r="CF6" s="57"/>
      <c r="CG6" s="57"/>
      <c r="CH6" s="53"/>
      <c r="CI6" s="59" t="s">
        <v>79</v>
      </c>
      <c r="CJ6" s="60"/>
    </row>
    <row r="7" spans="2:88" ht="21" customHeight="1">
      <c r="B7" s="54"/>
      <c r="C7" s="55" t="s">
        <v>17</v>
      </c>
      <c r="D7" s="68"/>
      <c r="E7" s="57"/>
      <c r="F7" s="57"/>
      <c r="G7" s="126" t="s">
        <v>57</v>
      </c>
      <c r="H7" s="57"/>
      <c r="I7" s="57"/>
      <c r="J7" s="68"/>
      <c r="K7" s="68"/>
      <c r="L7" s="86"/>
      <c r="R7" s="110" t="s">
        <v>39</v>
      </c>
      <c r="S7" s="128">
        <v>37.701</v>
      </c>
      <c r="T7" s="12"/>
      <c r="U7" s="18"/>
      <c r="V7" s="15"/>
      <c r="W7" s="16"/>
      <c r="X7" s="12"/>
      <c r="Y7" s="127"/>
      <c r="Z7" s="12"/>
      <c r="AA7" s="18"/>
      <c r="AB7" s="248"/>
      <c r="AC7" s="249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92" t="s">
        <v>83</v>
      </c>
      <c r="BK7" s="293"/>
      <c r="BL7" s="21"/>
      <c r="BM7" s="41"/>
      <c r="BN7" s="21"/>
      <c r="BO7" s="43"/>
      <c r="BP7" s="12"/>
      <c r="BQ7" s="129"/>
      <c r="BR7" s="121"/>
      <c r="BS7" s="122"/>
      <c r="BT7" s="59" t="s">
        <v>38</v>
      </c>
      <c r="BU7" s="147">
        <v>34.895</v>
      </c>
      <c r="BY7" s="28"/>
      <c r="BZ7" s="54"/>
      <c r="CA7" s="55" t="s">
        <v>17</v>
      </c>
      <c r="CB7" s="68"/>
      <c r="CC7" s="57"/>
      <c r="CD7" s="57"/>
      <c r="CE7" s="126" t="s">
        <v>95</v>
      </c>
      <c r="CF7" s="57"/>
      <c r="CG7" s="57"/>
      <c r="CH7" s="68"/>
      <c r="CI7" s="68"/>
      <c r="CJ7" s="86"/>
    </row>
    <row r="8" spans="2:88" ht="21" customHeight="1">
      <c r="B8" s="56"/>
      <c r="C8" s="14"/>
      <c r="D8" s="14"/>
      <c r="E8" s="14"/>
      <c r="F8" s="14"/>
      <c r="G8" s="14"/>
      <c r="H8" s="14"/>
      <c r="I8" s="14"/>
      <c r="J8" s="14"/>
      <c r="K8" s="14"/>
      <c r="L8" s="61"/>
      <c r="R8" s="23"/>
      <c r="S8" s="129"/>
      <c r="T8" s="12"/>
      <c r="U8" s="18"/>
      <c r="V8" s="24" t="s">
        <v>7</v>
      </c>
      <c r="W8" s="142">
        <v>36.526</v>
      </c>
      <c r="X8" s="17" t="s">
        <v>3</v>
      </c>
      <c r="Y8" s="135">
        <v>36.526</v>
      </c>
      <c r="Z8" s="12"/>
      <c r="AA8" s="18"/>
      <c r="AB8" s="248" t="s">
        <v>59</v>
      </c>
      <c r="AC8" s="249">
        <v>36.73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7" t="s">
        <v>54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92" t="s">
        <v>84</v>
      </c>
      <c r="BK8" s="293"/>
      <c r="BL8" s="21"/>
      <c r="BM8" s="41"/>
      <c r="BN8" s="24" t="s">
        <v>8</v>
      </c>
      <c r="BO8" s="142">
        <v>36</v>
      </c>
      <c r="BP8" s="17" t="s">
        <v>9</v>
      </c>
      <c r="BQ8" s="135">
        <v>36</v>
      </c>
      <c r="BR8" s="121"/>
      <c r="BS8" s="122"/>
      <c r="BT8" s="121"/>
      <c r="BU8" s="132"/>
      <c r="BY8" s="28"/>
      <c r="BZ8" s="56"/>
      <c r="CA8" s="14"/>
      <c r="CB8" s="14"/>
      <c r="CC8" s="14"/>
      <c r="CD8" s="14"/>
      <c r="CE8" s="14"/>
      <c r="CF8" s="14"/>
      <c r="CG8" s="14"/>
      <c r="CH8" s="14"/>
      <c r="CI8" s="14"/>
      <c r="CJ8" s="61"/>
    </row>
    <row r="9" spans="2:88" ht="21" customHeight="1">
      <c r="B9" s="87"/>
      <c r="C9" s="68"/>
      <c r="D9" s="68"/>
      <c r="E9" s="68"/>
      <c r="F9" s="68"/>
      <c r="G9" s="68"/>
      <c r="H9" s="68"/>
      <c r="I9" s="68"/>
      <c r="J9" s="68"/>
      <c r="K9" s="68"/>
      <c r="L9" s="86"/>
      <c r="R9" s="25" t="s">
        <v>23</v>
      </c>
      <c r="S9" s="130">
        <v>37.001</v>
      </c>
      <c r="T9" s="12"/>
      <c r="U9" s="18"/>
      <c r="V9" s="15"/>
      <c r="W9" s="16"/>
      <c r="X9" s="12"/>
      <c r="Y9" s="127"/>
      <c r="Z9" s="12"/>
      <c r="AA9" s="18"/>
      <c r="AB9" s="248"/>
      <c r="AC9" s="249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292" t="s">
        <v>85</v>
      </c>
      <c r="BK9" s="293"/>
      <c r="BL9" s="21"/>
      <c r="BM9" s="41"/>
      <c r="BN9" s="15"/>
      <c r="BO9" s="16"/>
      <c r="BP9" s="12"/>
      <c r="BQ9" s="129"/>
      <c r="BR9" s="121"/>
      <c r="BS9" s="122"/>
      <c r="BT9" s="123" t="s">
        <v>37</v>
      </c>
      <c r="BU9" s="133">
        <v>35.597</v>
      </c>
      <c r="BY9" s="28"/>
      <c r="BZ9" s="87"/>
      <c r="CA9" s="68"/>
      <c r="CB9" s="68"/>
      <c r="CC9" s="68"/>
      <c r="CD9" s="68"/>
      <c r="CE9" s="68"/>
      <c r="CF9" s="68"/>
      <c r="CG9" s="68"/>
      <c r="CH9" s="68"/>
      <c r="CI9" s="68"/>
      <c r="CJ9" s="86"/>
    </row>
    <row r="10" spans="2:88" ht="21" customHeight="1">
      <c r="B10" s="54"/>
      <c r="C10" s="88" t="s">
        <v>24</v>
      </c>
      <c r="D10" s="68"/>
      <c r="E10" s="68"/>
      <c r="F10" s="53"/>
      <c r="G10" s="258" t="s">
        <v>77</v>
      </c>
      <c r="H10" s="125"/>
      <c r="I10" s="125"/>
      <c r="J10" s="52" t="s">
        <v>25</v>
      </c>
      <c r="K10" s="262">
        <v>30</v>
      </c>
      <c r="L10" s="60"/>
      <c r="R10" s="23"/>
      <c r="S10" s="129"/>
      <c r="T10" s="12"/>
      <c r="U10" s="18"/>
      <c r="V10" s="15"/>
      <c r="W10" s="16"/>
      <c r="X10" s="17" t="s">
        <v>82</v>
      </c>
      <c r="Y10" s="135">
        <v>36.534</v>
      </c>
      <c r="Z10" s="12"/>
      <c r="AA10" s="18"/>
      <c r="AB10" s="248"/>
      <c r="AC10" s="249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18" t="s">
        <v>35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J10" s="263"/>
      <c r="BK10" s="129"/>
      <c r="BL10" s="21"/>
      <c r="BM10" s="41"/>
      <c r="BN10" s="15"/>
      <c r="BO10" s="16"/>
      <c r="BP10" s="17" t="s">
        <v>65</v>
      </c>
      <c r="BQ10" s="135">
        <v>36</v>
      </c>
      <c r="BR10" s="121"/>
      <c r="BS10" s="122"/>
      <c r="BT10" s="121"/>
      <c r="BU10" s="132"/>
      <c r="BY10" s="28"/>
      <c r="BZ10" s="54"/>
      <c r="CA10" s="88" t="s">
        <v>24</v>
      </c>
      <c r="CB10" s="68"/>
      <c r="CC10" s="68"/>
      <c r="CD10" s="53"/>
      <c r="CE10" s="258" t="s">
        <v>81</v>
      </c>
      <c r="CF10" s="125"/>
      <c r="CG10" s="125"/>
      <c r="CH10" s="52" t="s">
        <v>25</v>
      </c>
      <c r="CI10" s="262">
        <v>90</v>
      </c>
      <c r="CJ10" s="60"/>
    </row>
    <row r="11" spans="2:88" ht="21" customHeight="1" thickBot="1">
      <c r="B11" s="54"/>
      <c r="C11" s="88" t="s">
        <v>27</v>
      </c>
      <c r="D11" s="68"/>
      <c r="E11" s="68"/>
      <c r="F11" s="53"/>
      <c r="G11" s="258" t="s">
        <v>74</v>
      </c>
      <c r="H11" s="125"/>
      <c r="I11" s="19"/>
      <c r="J11" s="52" t="s">
        <v>26</v>
      </c>
      <c r="K11" s="262">
        <v>20</v>
      </c>
      <c r="L11" s="60"/>
      <c r="R11" s="75"/>
      <c r="S11" s="76"/>
      <c r="T11" s="77"/>
      <c r="U11" s="76"/>
      <c r="V11" s="77"/>
      <c r="W11" s="78"/>
      <c r="X11" s="77"/>
      <c r="Y11" s="76"/>
      <c r="Z11" s="77"/>
      <c r="AA11" s="76"/>
      <c r="AB11" s="69"/>
      <c r="AC11" s="50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0" t="s">
        <v>36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J11" s="79"/>
      <c r="BK11" s="47"/>
      <c r="BL11" s="69"/>
      <c r="BM11" s="48"/>
      <c r="BN11" s="69"/>
      <c r="BO11" s="46"/>
      <c r="BP11" s="69"/>
      <c r="BQ11" s="47"/>
      <c r="BR11" s="102"/>
      <c r="BS11" s="112"/>
      <c r="BT11" s="83"/>
      <c r="BU11" s="84"/>
      <c r="BY11" s="28"/>
      <c r="BZ11" s="54"/>
      <c r="CA11" s="88" t="s">
        <v>27</v>
      </c>
      <c r="CB11" s="68"/>
      <c r="CC11" s="68"/>
      <c r="CD11" s="53"/>
      <c r="CE11" s="258" t="s">
        <v>71</v>
      </c>
      <c r="CF11" s="125"/>
      <c r="CG11" s="19"/>
      <c r="CH11" s="52" t="s">
        <v>26</v>
      </c>
      <c r="CI11" s="262">
        <v>30</v>
      </c>
      <c r="CJ11" s="60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0" t="s">
        <v>44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7:77" ht="18" customHeight="1">
      <c r="G14" s="250" t="s">
        <v>94</v>
      </c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spans="34:54" ht="18" customHeight="1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ht="18" customHeight="1"/>
    <row r="17" ht="18" customHeight="1">
      <c r="BR17" s="28"/>
    </row>
    <row r="18" ht="18" customHeight="1">
      <c r="AU18" s="271" t="s">
        <v>100</v>
      </c>
    </row>
    <row r="19" ht="18" customHeight="1">
      <c r="AU19" s="272" t="s">
        <v>99</v>
      </c>
    </row>
    <row r="20" spans="10:74" ht="18" customHeight="1">
      <c r="J20" s="28"/>
      <c r="K20" s="28"/>
      <c r="P20" s="28"/>
      <c r="Q20" s="28"/>
      <c r="X20" s="28"/>
      <c r="Y20" s="28"/>
      <c r="AJ20" s="28"/>
      <c r="AK20" s="28"/>
      <c r="AP20" s="28"/>
      <c r="AQ20" s="28"/>
      <c r="AR20" s="28"/>
      <c r="AS20" s="28"/>
      <c r="AW20" s="28"/>
      <c r="BA20" s="28"/>
      <c r="BT20" s="28"/>
      <c r="BU20" s="28"/>
      <c r="BV20" s="28"/>
    </row>
    <row r="21" spans="22:70" ht="18" customHeight="1">
      <c r="V21" s="119" t="s">
        <v>42</v>
      </c>
      <c r="X21" s="28"/>
      <c r="Y21" s="28"/>
      <c r="AI21" s="28"/>
      <c r="AN21" s="119" t="s">
        <v>61</v>
      </c>
      <c r="AS21" s="28"/>
      <c r="AU21" s="28"/>
      <c r="BD21" s="119" t="s">
        <v>64</v>
      </c>
      <c r="BO21" s="28"/>
      <c r="BR21" s="28"/>
    </row>
    <row r="22" spans="9:84" ht="18" customHeight="1">
      <c r="I22" s="28"/>
      <c r="AH22" s="28"/>
      <c r="AX22" s="28"/>
      <c r="BQ22" s="247">
        <v>10</v>
      </c>
      <c r="BV22" s="28"/>
      <c r="CF22" s="28"/>
    </row>
    <row r="23" spans="19:83" ht="18" customHeight="1">
      <c r="S23" s="28"/>
      <c r="U23" s="28"/>
      <c r="V23" s="28"/>
      <c r="W23" s="28"/>
      <c r="X23" s="28"/>
      <c r="Y23" s="28"/>
      <c r="Z23" s="28"/>
      <c r="AA23" s="28"/>
      <c r="AB23" s="28"/>
      <c r="AC23" s="28"/>
      <c r="AE23" s="28"/>
      <c r="AF23" s="28"/>
      <c r="AL23" s="28"/>
      <c r="AM23" s="28"/>
      <c r="AN23" s="28"/>
      <c r="AO23" s="28"/>
      <c r="AS23" s="28"/>
      <c r="AX23" s="28"/>
      <c r="BC23" s="28"/>
      <c r="BD23" s="28"/>
      <c r="BE23" s="28"/>
      <c r="BF23" s="28"/>
      <c r="BK23" s="28"/>
      <c r="BO23" s="28"/>
      <c r="BP23" s="28"/>
      <c r="BQ23" s="28"/>
      <c r="BR23" s="28"/>
      <c r="BS23" s="28"/>
      <c r="BW23" s="28"/>
      <c r="BX23" s="28"/>
      <c r="BY23" s="28"/>
      <c r="BZ23" s="28"/>
      <c r="CA23" s="28"/>
      <c r="CE23" s="28"/>
    </row>
    <row r="24" spans="10:81" ht="18" customHeight="1">
      <c r="J24" s="28"/>
      <c r="T24" s="28"/>
      <c r="U24" s="117" t="s">
        <v>3</v>
      </c>
      <c r="V24" s="28"/>
      <c r="AA24" s="29"/>
      <c r="AC24" s="28"/>
      <c r="AD24" s="28"/>
      <c r="AE24" s="28"/>
      <c r="AF24" s="28"/>
      <c r="AK24" s="28"/>
      <c r="AL24" s="29"/>
      <c r="AN24" s="28"/>
      <c r="AP24" s="28"/>
      <c r="AZ24" s="28"/>
      <c r="BA24" s="28"/>
      <c r="BB24" s="28"/>
      <c r="BF24" s="28"/>
      <c r="BG24" s="28"/>
      <c r="BT24" s="28"/>
      <c r="BV24" s="28"/>
      <c r="BX24" s="28"/>
      <c r="BY24" s="28"/>
      <c r="BZ24" s="28"/>
      <c r="CC24" s="119">
        <v>35.803</v>
      </c>
    </row>
    <row r="25" spans="9:73" ht="18" customHeight="1">
      <c r="I25" s="28"/>
      <c r="Q25" s="28"/>
      <c r="S25" s="28"/>
      <c r="AE25" s="28"/>
      <c r="AG25" s="28"/>
      <c r="AH25" s="28"/>
      <c r="AS25" s="141">
        <v>8</v>
      </c>
      <c r="AY25" s="141">
        <v>9</v>
      </c>
      <c r="AZ25" s="28"/>
      <c r="BA25" s="28"/>
      <c r="BB25" s="29"/>
      <c r="BD25" s="29"/>
      <c r="BE25" s="28"/>
      <c r="BF25" s="28"/>
      <c r="BG25" s="28"/>
      <c r="BI25" s="143"/>
      <c r="BS25" s="28"/>
      <c r="BU25" s="28"/>
    </row>
    <row r="26" spans="1:89" ht="18" customHeight="1">
      <c r="A26" s="31"/>
      <c r="C26" s="29"/>
      <c r="H26" s="28"/>
      <c r="N26" s="28"/>
      <c r="S26" s="28"/>
      <c r="T26" s="28"/>
      <c r="U26" s="28"/>
      <c r="V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N26" s="28"/>
      <c r="AO26" s="28"/>
      <c r="AP26" s="28"/>
      <c r="AQ26" s="28"/>
      <c r="AR26" s="28"/>
      <c r="AS26" s="28"/>
      <c r="AT26" s="28"/>
      <c r="AU26" s="29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T26" s="28"/>
      <c r="BU26" s="28"/>
      <c r="BV26" s="28"/>
      <c r="BW26" s="28"/>
      <c r="BX26" s="291">
        <v>12</v>
      </c>
      <c r="BY26" s="28"/>
      <c r="CC26" s="28"/>
      <c r="CK26" s="31"/>
    </row>
    <row r="27" spans="1:87" ht="18" customHeight="1">
      <c r="A27" s="31"/>
      <c r="C27" s="28"/>
      <c r="E27" s="28"/>
      <c r="G27" s="29"/>
      <c r="I27" s="270" t="s">
        <v>59</v>
      </c>
      <c r="L27" s="28"/>
      <c r="M27" s="29"/>
      <c r="O27" s="28"/>
      <c r="P27" s="141">
        <v>4</v>
      </c>
      <c r="T27" s="28"/>
      <c r="U27" s="117" t="s">
        <v>7</v>
      </c>
      <c r="AD27" s="28"/>
      <c r="AE27" s="28"/>
      <c r="AF27" s="28"/>
      <c r="AG27" s="28"/>
      <c r="AH27" s="28"/>
      <c r="AI27" s="28"/>
      <c r="AJ27" s="28"/>
      <c r="AK27" s="28"/>
      <c r="AL27" s="28"/>
      <c r="AQ27" s="28"/>
      <c r="AZ27" s="28"/>
      <c r="BA27" s="28"/>
      <c r="BB27" s="28"/>
      <c r="BC27" s="28"/>
      <c r="BD27" s="28"/>
      <c r="BE27" s="29"/>
      <c r="BF27" s="29"/>
      <c r="BG27" s="29"/>
      <c r="BH27" s="143"/>
      <c r="BO27" s="28"/>
      <c r="BP27" s="143"/>
      <c r="BS27" s="28"/>
      <c r="BV27" s="28"/>
      <c r="BX27" s="291"/>
      <c r="BZ27" s="28"/>
      <c r="CI27" s="269" t="s">
        <v>37</v>
      </c>
    </row>
    <row r="28" spans="1:89" ht="18" customHeight="1">
      <c r="A28" s="31"/>
      <c r="C28" s="28"/>
      <c r="E28" s="28"/>
      <c r="G28" s="28"/>
      <c r="K28" s="141">
        <v>1</v>
      </c>
      <c r="M28" s="28"/>
      <c r="N28" s="141">
        <v>2</v>
      </c>
      <c r="P28" s="28"/>
      <c r="AD28" s="28"/>
      <c r="AE28" s="28"/>
      <c r="AF28" s="28"/>
      <c r="AG28" s="28"/>
      <c r="AH28" s="28"/>
      <c r="AI28" s="28"/>
      <c r="AJ28" s="28"/>
      <c r="AK28" s="28"/>
      <c r="AL28" s="28"/>
      <c r="AZ28" s="28"/>
      <c r="BA28" s="28"/>
      <c r="BB28" s="28"/>
      <c r="BC28" s="28"/>
      <c r="BD28" s="28"/>
      <c r="BE28" s="29"/>
      <c r="BF28" s="29"/>
      <c r="BG28" s="143"/>
      <c r="BH28" s="143"/>
      <c r="BN28" s="257" t="s">
        <v>9</v>
      </c>
      <c r="BP28" s="143"/>
      <c r="BX28" s="28"/>
      <c r="CA28" s="141">
        <v>14</v>
      </c>
      <c r="CC28" s="28"/>
      <c r="CK28" s="31"/>
    </row>
    <row r="29" spans="2:88" ht="18" customHeight="1">
      <c r="B29" s="31"/>
      <c r="C29" s="28"/>
      <c r="E29" s="28"/>
      <c r="G29" s="28"/>
      <c r="J29" s="28"/>
      <c r="K29" s="28"/>
      <c r="L29" s="28"/>
      <c r="M29" s="28"/>
      <c r="N29" s="28"/>
      <c r="O29" s="28"/>
      <c r="P29" s="28"/>
      <c r="Q29" s="28"/>
      <c r="R29" s="28"/>
      <c r="U29" s="28"/>
      <c r="W29" s="28"/>
      <c r="Y29" s="28"/>
      <c r="AA29" s="28"/>
      <c r="AD29" s="28"/>
      <c r="AE29" s="28"/>
      <c r="AF29" s="28"/>
      <c r="AG29" s="28"/>
      <c r="AH29" s="28"/>
      <c r="AI29" s="28"/>
      <c r="AJ29" s="28"/>
      <c r="AK29" s="28"/>
      <c r="AL29" s="28"/>
      <c r="AS29" s="29"/>
      <c r="AZ29" s="28"/>
      <c r="BA29" s="28"/>
      <c r="BB29" s="28"/>
      <c r="BC29" s="28"/>
      <c r="BD29" s="28"/>
      <c r="BE29" s="29"/>
      <c r="BF29" s="29"/>
      <c r="BG29" s="143"/>
      <c r="BH29" s="143"/>
      <c r="BN29" s="28"/>
      <c r="BP29" s="143"/>
      <c r="BR29" s="28"/>
      <c r="BS29" s="113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J29" s="31"/>
    </row>
    <row r="30" spans="3:81" ht="18" customHeight="1">
      <c r="C30" s="28"/>
      <c r="E30" s="28"/>
      <c r="G30" s="28"/>
      <c r="M30" s="28"/>
      <c r="T30" s="117" t="s">
        <v>40</v>
      </c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B30" s="28"/>
      <c r="BC30" s="28"/>
      <c r="BD30" s="28"/>
      <c r="BE30" s="29"/>
      <c r="BF30" s="29"/>
      <c r="BG30" s="143"/>
      <c r="BH30" s="143"/>
      <c r="BP30" s="143"/>
      <c r="BR30" s="28"/>
      <c r="BS30" s="113"/>
      <c r="BT30" s="28"/>
      <c r="BV30" s="28"/>
      <c r="BX30" s="141">
        <v>13</v>
      </c>
      <c r="CC30" s="28"/>
    </row>
    <row r="31" spans="3:76" ht="18" customHeight="1">
      <c r="C31" s="269" t="s">
        <v>23</v>
      </c>
      <c r="G31" s="28"/>
      <c r="M31" s="28"/>
      <c r="N31" s="28"/>
      <c r="O31" s="28"/>
      <c r="P31" s="28"/>
      <c r="Q31" s="28"/>
      <c r="R31" s="28"/>
      <c r="T31" s="28"/>
      <c r="U31" s="28"/>
      <c r="W31" s="28"/>
      <c r="AD31" s="28"/>
      <c r="AE31" s="28"/>
      <c r="AF31" s="28"/>
      <c r="AG31" s="28"/>
      <c r="AH31" s="28"/>
      <c r="AI31" s="28"/>
      <c r="AJ31" s="28"/>
      <c r="AK31" s="28"/>
      <c r="AL31" s="28"/>
      <c r="AW31" s="28"/>
      <c r="AX31" s="28"/>
      <c r="AZ31" s="28"/>
      <c r="BA31" s="28"/>
      <c r="BB31" s="28"/>
      <c r="BC31" s="28"/>
      <c r="BD31" s="28"/>
      <c r="BE31" s="29"/>
      <c r="BF31" s="29"/>
      <c r="BG31" s="143"/>
      <c r="BH31" s="143"/>
      <c r="BM31" s="28"/>
      <c r="BN31" s="257" t="s">
        <v>8</v>
      </c>
      <c r="BP31" s="143"/>
      <c r="BR31" s="28"/>
      <c r="BS31" s="28"/>
      <c r="BT31" s="28"/>
      <c r="BV31" s="141">
        <v>11</v>
      </c>
      <c r="BX31" s="28"/>
    </row>
    <row r="32" spans="15:87" ht="18" customHeight="1">
      <c r="O32" s="141">
        <v>3</v>
      </c>
      <c r="R32" s="28"/>
      <c r="T32" s="28"/>
      <c r="U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P32" s="28"/>
      <c r="BQ32" s="28"/>
      <c r="BR32" s="28"/>
      <c r="CI32" s="32"/>
    </row>
    <row r="33" spans="16:87" ht="18" customHeight="1">
      <c r="P33" s="28"/>
      <c r="Q33" s="28"/>
      <c r="T33" s="117" t="s">
        <v>82</v>
      </c>
      <c r="AY33" s="28"/>
      <c r="BE33" s="28"/>
      <c r="BF33" s="28"/>
      <c r="BG33" s="28"/>
      <c r="BL33" s="28"/>
      <c r="BS33" s="28"/>
      <c r="BU33" s="30"/>
      <c r="CI33" s="32"/>
    </row>
    <row r="34" spans="18:87" ht="18" customHeight="1">
      <c r="R34" s="28"/>
      <c r="S34" s="28"/>
      <c r="V34" s="28"/>
      <c r="X34" s="28"/>
      <c r="AB34" s="28"/>
      <c r="AD34" s="28"/>
      <c r="AE34" s="28"/>
      <c r="AF34" s="28"/>
      <c r="AG34" s="28"/>
      <c r="AH34" s="28"/>
      <c r="AI34" s="28"/>
      <c r="AJ34" s="28"/>
      <c r="AK34" s="28"/>
      <c r="AL34" s="28"/>
      <c r="AU34" s="28"/>
      <c r="AZ34" s="28"/>
      <c r="BC34" s="28"/>
      <c r="BD34" s="28"/>
      <c r="BF34" s="28"/>
      <c r="BG34" s="28"/>
      <c r="BN34" s="257" t="s">
        <v>41</v>
      </c>
      <c r="BQ34" s="28"/>
      <c r="BR34" s="28"/>
      <c r="BU34" s="28"/>
      <c r="BY34" s="28"/>
      <c r="CI34" s="32"/>
    </row>
    <row r="35" spans="20:74" ht="18" customHeight="1">
      <c r="T35" s="28"/>
      <c r="U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T35" s="28"/>
      <c r="BV35" s="28"/>
    </row>
    <row r="36" ht="18" customHeight="1"/>
    <row r="37" spans="62:66" ht="18" customHeight="1">
      <c r="BJ37" s="28"/>
      <c r="BK37" s="28"/>
      <c r="BN37" s="257" t="s">
        <v>65</v>
      </c>
    </row>
    <row r="38" spans="58:62" ht="18" customHeight="1">
      <c r="BF38" s="28"/>
      <c r="BH38" s="28"/>
      <c r="BI38" s="28"/>
      <c r="BJ38" s="28"/>
    </row>
    <row r="39" spans="54:57" ht="18" customHeight="1">
      <c r="BB39" s="28"/>
      <c r="BD39" s="28"/>
      <c r="BE39" s="28"/>
    </row>
    <row r="40" spans="7:80" ht="18" customHeight="1">
      <c r="G40" s="250" t="s">
        <v>87</v>
      </c>
      <c r="CB40" s="250" t="s">
        <v>91</v>
      </c>
    </row>
    <row r="41" spans="7:80" ht="18" customHeight="1">
      <c r="G41" s="250" t="s">
        <v>88</v>
      </c>
      <c r="CB41" s="250" t="s">
        <v>90</v>
      </c>
    </row>
    <row r="42" ht="18" customHeight="1">
      <c r="BC42" s="28"/>
    </row>
    <row r="43" ht="18" customHeight="1"/>
    <row r="44" ht="18" customHeight="1">
      <c r="BD44" s="28"/>
    </row>
    <row r="45" spans="2:88" ht="21" customHeight="1" thickBot="1">
      <c r="B45" s="33" t="s">
        <v>10</v>
      </c>
      <c r="C45" s="34" t="s">
        <v>11</v>
      </c>
      <c r="D45" s="34" t="s">
        <v>12</v>
      </c>
      <c r="E45" s="34" t="s">
        <v>13</v>
      </c>
      <c r="F45" s="111" t="s">
        <v>14</v>
      </c>
      <c r="G45" s="107"/>
      <c r="H45" s="34" t="s">
        <v>10</v>
      </c>
      <c r="I45" s="34" t="s">
        <v>11</v>
      </c>
      <c r="J45" s="34" t="s">
        <v>12</v>
      </c>
      <c r="K45" s="34" t="s">
        <v>13</v>
      </c>
      <c r="L45" s="265" t="s">
        <v>14</v>
      </c>
      <c r="M45" s="107"/>
      <c r="N45" s="34" t="s">
        <v>10</v>
      </c>
      <c r="O45" s="34" t="s">
        <v>11</v>
      </c>
      <c r="P45" s="34" t="s">
        <v>12</v>
      </c>
      <c r="Q45" s="34" t="s">
        <v>13</v>
      </c>
      <c r="R45" s="70" t="s">
        <v>14</v>
      </c>
      <c r="S45" s="67"/>
      <c r="T45" s="67"/>
      <c r="U45" s="294" t="s">
        <v>30</v>
      </c>
      <c r="V45" s="294"/>
      <c r="W45" s="67"/>
      <c r="X45" s="253"/>
      <c r="BG45" s="28"/>
      <c r="BT45" s="33" t="s">
        <v>10</v>
      </c>
      <c r="BU45" s="34" t="s">
        <v>11</v>
      </c>
      <c r="BV45" s="34" t="s">
        <v>12</v>
      </c>
      <c r="BW45" s="34" t="s">
        <v>13</v>
      </c>
      <c r="BX45" s="70" t="s">
        <v>14</v>
      </c>
      <c r="BY45" s="107"/>
      <c r="BZ45" s="34" t="s">
        <v>10</v>
      </c>
      <c r="CA45" s="34" t="s">
        <v>11</v>
      </c>
      <c r="CB45" s="34" t="s">
        <v>12</v>
      </c>
      <c r="CC45" s="34" t="s">
        <v>13</v>
      </c>
      <c r="CD45" s="70" t="s">
        <v>14</v>
      </c>
      <c r="CE45" s="107"/>
      <c r="CF45" s="34" t="s">
        <v>10</v>
      </c>
      <c r="CG45" s="34" t="s">
        <v>11</v>
      </c>
      <c r="CH45" s="34" t="s">
        <v>12</v>
      </c>
      <c r="CI45" s="34" t="s">
        <v>13</v>
      </c>
      <c r="CJ45" s="35" t="s">
        <v>14</v>
      </c>
    </row>
    <row r="46" spans="2:88" ht="21" customHeight="1" thickTop="1">
      <c r="B46" s="36"/>
      <c r="C46" s="8"/>
      <c r="D46" s="8"/>
      <c r="E46" s="8"/>
      <c r="F46" s="8"/>
      <c r="G46" s="7" t="s">
        <v>86</v>
      </c>
      <c r="H46" s="8"/>
      <c r="I46" s="8"/>
      <c r="J46" s="8"/>
      <c r="K46" s="8"/>
      <c r="L46" s="8"/>
      <c r="M46" s="268"/>
      <c r="N46" s="8"/>
      <c r="O46" s="8"/>
      <c r="P46" s="8"/>
      <c r="Q46" s="8"/>
      <c r="R46" s="8"/>
      <c r="S46" s="7" t="s">
        <v>29</v>
      </c>
      <c r="T46" s="8"/>
      <c r="U46" s="8"/>
      <c r="V46" s="8"/>
      <c r="W46" s="8"/>
      <c r="X46" s="9"/>
      <c r="BT46" s="10"/>
      <c r="BU46" s="8"/>
      <c r="BV46" s="8"/>
      <c r="BW46" s="8"/>
      <c r="BX46" s="8"/>
      <c r="BY46" s="8"/>
      <c r="BZ46" s="8"/>
      <c r="CA46" s="8"/>
      <c r="CB46" s="7" t="s">
        <v>89</v>
      </c>
      <c r="CC46" s="8"/>
      <c r="CD46" s="8"/>
      <c r="CE46" s="8"/>
      <c r="CF46" s="8"/>
      <c r="CG46" s="8"/>
      <c r="CH46" s="8"/>
      <c r="CI46" s="8"/>
      <c r="CJ46" s="37"/>
    </row>
    <row r="47" spans="2:88" ht="21" customHeight="1">
      <c r="B47" s="38"/>
      <c r="C47" s="39"/>
      <c r="D47" s="39"/>
      <c r="E47" s="39"/>
      <c r="F47" s="15"/>
      <c r="G47" s="108"/>
      <c r="H47" s="39"/>
      <c r="I47" s="39"/>
      <c r="J47" s="39"/>
      <c r="K47" s="39"/>
      <c r="L47" s="266"/>
      <c r="M47" s="108"/>
      <c r="N47" s="39"/>
      <c r="O47" s="39"/>
      <c r="P47" s="39"/>
      <c r="Q47" s="39"/>
      <c r="R47" s="71"/>
      <c r="X47" s="254"/>
      <c r="BT47" s="38"/>
      <c r="BU47" s="39"/>
      <c r="BV47" s="39"/>
      <c r="BW47" s="39"/>
      <c r="BX47" s="71"/>
      <c r="BY47" s="108"/>
      <c r="BZ47" s="39"/>
      <c r="CA47" s="39"/>
      <c r="CB47" s="39"/>
      <c r="CC47" s="39"/>
      <c r="CD47" s="71"/>
      <c r="CE47" s="108"/>
      <c r="CF47" s="39"/>
      <c r="CG47" s="39"/>
      <c r="CH47" s="39"/>
      <c r="CI47" s="39"/>
      <c r="CJ47" s="40"/>
    </row>
    <row r="48" spans="2:88" ht="21" customHeight="1">
      <c r="B48" s="103"/>
      <c r="C48" s="16"/>
      <c r="D48" s="39"/>
      <c r="E48" s="39"/>
      <c r="F48" s="15"/>
      <c r="G48" s="137"/>
      <c r="H48" s="232">
        <v>2</v>
      </c>
      <c r="I48" s="138">
        <v>36.612</v>
      </c>
      <c r="J48" s="136">
        <v>-51</v>
      </c>
      <c r="K48" s="139">
        <f>I48+J48*0.001</f>
        <v>36.561</v>
      </c>
      <c r="L48" s="15" t="s">
        <v>43</v>
      </c>
      <c r="M48" s="137"/>
      <c r="N48" s="39"/>
      <c r="O48" s="39"/>
      <c r="P48" s="39"/>
      <c r="Q48" s="39"/>
      <c r="R48" s="71"/>
      <c r="X48" s="254"/>
      <c r="BT48" s="38"/>
      <c r="BU48" s="39"/>
      <c r="BV48" s="39"/>
      <c r="BW48" s="39"/>
      <c r="BX48" s="71"/>
      <c r="BY48" s="137"/>
      <c r="BZ48" s="39"/>
      <c r="CA48" s="39"/>
      <c r="CB48" s="39"/>
      <c r="CC48" s="39"/>
      <c r="CD48" s="71"/>
      <c r="CE48" s="137"/>
      <c r="CF48" s="39"/>
      <c r="CG48" s="39"/>
      <c r="CH48" s="39"/>
      <c r="CI48" s="39"/>
      <c r="CJ48" s="40"/>
    </row>
    <row r="49" spans="2:88" ht="21" customHeight="1">
      <c r="B49" s="103"/>
      <c r="C49" s="16"/>
      <c r="D49" s="39"/>
      <c r="E49" s="39"/>
      <c r="F49" s="15"/>
      <c r="G49" s="137"/>
      <c r="H49" s="39"/>
      <c r="I49" s="39"/>
      <c r="J49" s="39"/>
      <c r="K49" s="39"/>
      <c r="L49" s="266"/>
      <c r="M49" s="137"/>
      <c r="N49" s="232">
        <v>8</v>
      </c>
      <c r="O49" s="138">
        <v>36.244</v>
      </c>
      <c r="P49" s="136">
        <v>51</v>
      </c>
      <c r="Q49" s="139">
        <f>O49+P49*0.001</f>
        <v>36.295</v>
      </c>
      <c r="R49" s="72" t="s">
        <v>43</v>
      </c>
      <c r="S49" s="242" t="s">
        <v>92</v>
      </c>
      <c r="X49" s="254"/>
      <c r="BT49" s="264">
        <v>10</v>
      </c>
      <c r="BU49" s="251">
        <v>35.979</v>
      </c>
      <c r="BV49" s="136">
        <v>-51</v>
      </c>
      <c r="BW49" s="139">
        <f>BU49+BV49*0.001</f>
        <v>35.928</v>
      </c>
      <c r="BX49" s="15" t="s">
        <v>43</v>
      </c>
      <c r="BY49" s="137"/>
      <c r="BZ49" s="232">
        <v>12</v>
      </c>
      <c r="CA49" s="138">
        <v>35.875</v>
      </c>
      <c r="CB49" s="136">
        <v>42</v>
      </c>
      <c r="CC49" s="139">
        <f>CA49+CB49*0.001</f>
        <v>35.917</v>
      </c>
      <c r="CD49" s="15" t="s">
        <v>43</v>
      </c>
      <c r="CE49" s="137"/>
      <c r="CF49" s="39"/>
      <c r="CG49" s="39"/>
      <c r="CH49" s="39"/>
      <c r="CI49" s="39"/>
      <c r="CJ49" s="40"/>
    </row>
    <row r="50" spans="2:88" ht="21" customHeight="1">
      <c r="B50" s="231">
        <v>1</v>
      </c>
      <c r="C50" s="140">
        <v>36.637</v>
      </c>
      <c r="D50" s="136">
        <v>-42</v>
      </c>
      <c r="E50" s="139">
        <f>C50+D50*0.001</f>
        <v>36.595</v>
      </c>
      <c r="F50" s="15" t="s">
        <v>43</v>
      </c>
      <c r="G50" s="137"/>
      <c r="H50" s="232">
        <v>3</v>
      </c>
      <c r="I50" s="138">
        <v>36.597</v>
      </c>
      <c r="J50" s="136">
        <v>-42</v>
      </c>
      <c r="K50" s="139">
        <f>I50+J50*0.001</f>
        <v>36.555</v>
      </c>
      <c r="L50" s="15" t="s">
        <v>43</v>
      </c>
      <c r="M50" s="137"/>
      <c r="N50" s="39"/>
      <c r="O50" s="39"/>
      <c r="P50" s="39"/>
      <c r="Q50" s="39"/>
      <c r="R50" s="71"/>
      <c r="X50" s="254"/>
      <c r="AS50" s="101" t="s">
        <v>34</v>
      </c>
      <c r="BT50" s="38"/>
      <c r="BU50" s="39"/>
      <c r="BV50" s="39"/>
      <c r="BW50" s="39"/>
      <c r="BX50" s="71"/>
      <c r="BY50" s="137"/>
      <c r="BZ50" s="39"/>
      <c r="CA50" s="39"/>
      <c r="CB50" s="39"/>
      <c r="CC50" s="39"/>
      <c r="CD50" s="71"/>
      <c r="CE50" s="137"/>
      <c r="CF50" s="234">
        <v>14</v>
      </c>
      <c r="CG50" s="140">
        <v>35.848</v>
      </c>
      <c r="CH50" s="136">
        <v>51</v>
      </c>
      <c r="CI50" s="42">
        <f>CG50+CH50*0.001</f>
        <v>35.899</v>
      </c>
      <c r="CJ50" s="124" t="s">
        <v>43</v>
      </c>
    </row>
    <row r="51" spans="2:88" ht="21" customHeight="1">
      <c r="B51" s="103"/>
      <c r="C51" s="16"/>
      <c r="D51" s="39"/>
      <c r="E51" s="39"/>
      <c r="F51" s="15"/>
      <c r="G51" s="137"/>
      <c r="H51" s="39"/>
      <c r="I51" s="39"/>
      <c r="J51" s="39"/>
      <c r="K51" s="39"/>
      <c r="L51" s="266"/>
      <c r="M51" s="137"/>
      <c r="N51" s="232">
        <v>9</v>
      </c>
      <c r="O51" s="138">
        <v>36.172</v>
      </c>
      <c r="P51" s="136">
        <v>-51</v>
      </c>
      <c r="Q51" s="139">
        <f>O51+P51*0.001</f>
        <v>36.120999999999995</v>
      </c>
      <c r="R51" s="72" t="s">
        <v>43</v>
      </c>
      <c r="S51" s="242" t="s">
        <v>93</v>
      </c>
      <c r="X51" s="254"/>
      <c r="AS51" s="100" t="s">
        <v>53</v>
      </c>
      <c r="BT51" s="233">
        <v>11</v>
      </c>
      <c r="BU51" s="138">
        <v>35.902</v>
      </c>
      <c r="BV51" s="136">
        <v>42</v>
      </c>
      <c r="BW51" s="139">
        <f>BU51+BV51*0.001</f>
        <v>35.944</v>
      </c>
      <c r="BX51" s="15" t="s">
        <v>43</v>
      </c>
      <c r="BY51" s="137"/>
      <c r="BZ51" s="232">
        <v>13</v>
      </c>
      <c r="CA51" s="138">
        <v>35.875</v>
      </c>
      <c r="CB51" s="136">
        <v>51</v>
      </c>
      <c r="CC51" s="139">
        <f>CA51+CB51*0.001</f>
        <v>35.926</v>
      </c>
      <c r="CD51" s="15" t="s">
        <v>43</v>
      </c>
      <c r="CE51" s="137"/>
      <c r="CF51" s="39"/>
      <c r="CG51" s="39"/>
      <c r="CH51" s="39"/>
      <c r="CI51" s="39"/>
      <c r="CJ51" s="40"/>
    </row>
    <row r="52" spans="2:88" ht="21" customHeight="1">
      <c r="B52" s="103"/>
      <c r="C52" s="16"/>
      <c r="D52" s="39"/>
      <c r="E52" s="39"/>
      <c r="F52" s="15"/>
      <c r="G52" s="137"/>
      <c r="H52" s="232">
        <v>4</v>
      </c>
      <c r="I52" s="138">
        <v>36.585</v>
      </c>
      <c r="J52" s="136">
        <v>-42</v>
      </c>
      <c r="K52" s="139">
        <f>I52+J52*0.001</f>
        <v>36.543</v>
      </c>
      <c r="L52" s="15" t="s">
        <v>43</v>
      </c>
      <c r="M52" s="137"/>
      <c r="N52" s="39"/>
      <c r="O52" s="39"/>
      <c r="P52" s="39"/>
      <c r="Q52" s="39"/>
      <c r="R52" s="71"/>
      <c r="X52" s="254"/>
      <c r="AD52" s="95"/>
      <c r="AE52" s="96"/>
      <c r="BG52" s="95"/>
      <c r="BH52" s="96"/>
      <c r="BT52" s="38"/>
      <c r="BU52" s="39"/>
      <c r="BV52" s="39"/>
      <c r="BW52" s="39"/>
      <c r="BX52" s="71"/>
      <c r="BY52" s="137"/>
      <c r="BZ52" s="39"/>
      <c r="CA52" s="39"/>
      <c r="CB52" s="39"/>
      <c r="CC52" s="39"/>
      <c r="CD52" s="71"/>
      <c r="CE52" s="137"/>
      <c r="CF52" s="39"/>
      <c r="CG52" s="39"/>
      <c r="CH52" s="39"/>
      <c r="CI52" s="39"/>
      <c r="CJ52" s="40"/>
    </row>
    <row r="53" spans="2:88" ht="21" customHeight="1" thickBot="1">
      <c r="B53" s="44"/>
      <c r="C53" s="45"/>
      <c r="D53" s="46"/>
      <c r="E53" s="46"/>
      <c r="F53" s="116"/>
      <c r="G53" s="109"/>
      <c r="H53" s="49"/>
      <c r="I53" s="45"/>
      <c r="J53" s="46"/>
      <c r="K53" s="46"/>
      <c r="L53" s="267"/>
      <c r="M53" s="109"/>
      <c r="N53" s="49"/>
      <c r="O53" s="45"/>
      <c r="P53" s="46"/>
      <c r="Q53" s="46"/>
      <c r="R53" s="73"/>
      <c r="S53" s="252"/>
      <c r="T53" s="66"/>
      <c r="U53" s="66"/>
      <c r="V53" s="66"/>
      <c r="W53" s="66"/>
      <c r="X53" s="255"/>
      <c r="BT53" s="44"/>
      <c r="BU53" s="45"/>
      <c r="BV53" s="46"/>
      <c r="BW53" s="46"/>
      <c r="BX53" s="73"/>
      <c r="BY53" s="109"/>
      <c r="BZ53" s="49"/>
      <c r="CA53" s="45"/>
      <c r="CB53" s="46"/>
      <c r="CC53" s="46"/>
      <c r="CD53" s="73"/>
      <c r="CE53" s="109"/>
      <c r="CF53" s="49"/>
      <c r="CG53" s="45"/>
      <c r="CH53" s="46"/>
      <c r="CI53" s="46"/>
      <c r="CJ53" s="50"/>
    </row>
    <row r="54" ht="12.75" customHeight="1"/>
    <row r="55" ht="12.75">
      <c r="AA55" s="2"/>
    </row>
    <row r="56" spans="27:70" ht="12.75">
      <c r="AA56" s="2"/>
      <c r="BO56" s="2"/>
      <c r="BP56" s="2"/>
      <c r="BQ56" s="2"/>
      <c r="BR56" s="2"/>
    </row>
  </sheetData>
  <sheetProtection password="E755" sheet="1" objects="1" scenarios="1"/>
  <mergeCells count="15">
    <mergeCell ref="R3:S3"/>
    <mergeCell ref="V3:Y3"/>
    <mergeCell ref="AB3:AC3"/>
    <mergeCell ref="BT3:BU3"/>
    <mergeCell ref="BN3:BQ3"/>
    <mergeCell ref="U45:V45"/>
    <mergeCell ref="BN4:BQ4"/>
    <mergeCell ref="BJ3:BK3"/>
    <mergeCell ref="BN2:BQ2"/>
    <mergeCell ref="V4:Y4"/>
    <mergeCell ref="V2:Y2"/>
    <mergeCell ref="BX26:BX27"/>
    <mergeCell ref="BJ7:BK7"/>
    <mergeCell ref="BJ8:BK8"/>
    <mergeCell ref="BJ9:BK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935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2011-02-25T10:42:46Z</cp:lastPrinted>
  <dcterms:created xsi:type="dcterms:W3CDTF">2003-01-10T15:39:03Z</dcterms:created>
  <dcterms:modified xsi:type="dcterms:W3CDTF">2011-02-25T10:58:39Z</dcterms:modified>
  <cp:category/>
  <cp:version/>
  <cp:contentType/>
  <cp:contentStatus/>
</cp:coreProperties>
</file>