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Vratimov" sheetId="2" r:id="rId2"/>
  </sheets>
  <definedNames/>
  <calcPr fullCalcOnLoad="1"/>
</workbook>
</file>

<file path=xl/sharedStrings.xml><?xml version="1.0" encoding="utf-8"?>
<sst xmlns="http://schemas.openxmlformats.org/spreadsheetml/2006/main" count="236" uniqueCount="138">
  <si>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</si>
  <si>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</si>
  <si>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</si>
  <si>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</si>
  <si>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</si>
  <si>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</si>
  <si>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</si>
  <si>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</si>
  <si>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</si>
  <si>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</si>
  <si>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</si>
  <si>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</si>
  <si>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</si>
  <si>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</si>
  <si>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</si>
  <si>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</si>
  <si>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</si>
  <si>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</si>
  <si>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</si>
  <si>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</si>
  <si>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</si>
  <si>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</si>
  <si>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</si>
  <si>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</si>
  <si>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</si>
  <si>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</si>
  <si>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</si>
  <si>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</si>
  <si>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</si>
  <si>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</si>
  <si>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</si>
  <si>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</si>
  <si>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</si>
  <si>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</si>
  <si>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</si>
  <si>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</si>
  <si>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</si>
  <si>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</si>
  <si>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</si>
  <si>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</si>
  <si>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</si>
  <si>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</si>
  <si>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</si>
  <si>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</si>
  <si>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</si>
  <si>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</si>
  <si>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</si>
  <si>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</si>
  <si>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</si>
  <si>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</si>
  <si>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</si>
  <si>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</si>
  <si>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3</t>
  </si>
  <si>
    <t>na / z  k.č.</t>
  </si>
  <si>
    <t>přes  vyhybky</t>
  </si>
  <si>
    <t>2,  3</t>
  </si>
  <si>
    <t>Se 9</t>
  </si>
  <si>
    <t>Se 10</t>
  </si>
  <si>
    <t>Se 1</t>
  </si>
  <si>
    <t>Se 2</t>
  </si>
  <si>
    <t>2 L</t>
  </si>
  <si>
    <t>Se 11</t>
  </si>
  <si>
    <t>Se 12</t>
  </si>
  <si>
    <t>Kód :  22</t>
  </si>
  <si>
    <t>Počet  pracovníků :</t>
  </si>
  <si>
    <t>č. II,  úrovňové, jednostranné vnitřní</t>
  </si>
  <si>
    <t>Vk 1</t>
  </si>
  <si>
    <t>Se 13</t>
  </si>
  <si>
    <t>poznámka</t>
  </si>
  <si>
    <t>Obvod  posunu</t>
  </si>
  <si>
    <t>ručně</t>
  </si>
  <si>
    <t>při jízdě do odbočky - není-li uvedeno jinak, rychlost 40 km/h</t>
  </si>
  <si>
    <t>S</t>
  </si>
  <si>
    <t>D S</t>
  </si>
  <si>
    <t>Obvod  výpravčího  JOP</t>
  </si>
  <si>
    <t>Z  Paskova</t>
  </si>
  <si>
    <t>Př S</t>
  </si>
  <si>
    <t>Př DS</t>
  </si>
  <si>
    <t>=</t>
  </si>
  <si>
    <t>Cestová</t>
  </si>
  <si>
    <t>Lc 4</t>
  </si>
  <si>
    <t>L 4a</t>
  </si>
  <si>
    <t>L 5</t>
  </si>
  <si>
    <t>Km  10,155</t>
  </si>
  <si>
    <t>S 2a</t>
  </si>
  <si>
    <t>Sc 2</t>
  </si>
  <si>
    <t>Sc 4</t>
  </si>
  <si>
    <t>Automatické  hradlo</t>
  </si>
  <si>
    <t>P1</t>
  </si>
  <si>
    <t>Kunčické  zhlaví</t>
  </si>
  <si>
    <t>traťové  koleje  č. 2</t>
  </si>
  <si>
    <t>2, 4</t>
  </si>
  <si>
    <t>Výpravčí  -  1</t>
  </si>
  <si>
    <t>Výprava vlaků s přepravou cestujících dle čl. 505 SŽDC (ČD) D2</t>
  </si>
  <si>
    <t>Hlavní  staniční  kolej</t>
  </si>
  <si>
    <t>Vjezd - odjezd - průjezd</t>
  </si>
  <si>
    <t>AH - 83  ( návěstní  bod Zaryje )</t>
  </si>
  <si>
    <t>Směr :  Paskov</t>
  </si>
  <si>
    <t>Směr :  Ostrava - Kunčice</t>
  </si>
  <si>
    <t>obousměrný, bez oddílových návěstidel</t>
  </si>
  <si>
    <t>Kód :</t>
  </si>
  <si>
    <t>Traťový reléový souhlas</t>
  </si>
  <si>
    <t>s kontrolou volnosti tratě</t>
  </si>
  <si>
    <t>2 a</t>
  </si>
  <si>
    <t>4 a</t>
  </si>
  <si>
    <t>( 4 + 4a = 623 m )</t>
  </si>
  <si>
    <t>Elektronické  stavědlo  -  J O P</t>
  </si>
  <si>
    <t>ESA 11</t>
  </si>
  <si>
    <t>Směr :  vlečka  č. 6020</t>
  </si>
  <si>
    <t>Návěstidla  -  trať</t>
  </si>
  <si>
    <t>AH  Zaryje</t>
  </si>
  <si>
    <t>km  12,120</t>
  </si>
  <si>
    <t>Př Lo</t>
  </si>
  <si>
    <t>Lo</t>
  </si>
  <si>
    <t>Př So</t>
  </si>
  <si>
    <t>So</t>
  </si>
  <si>
    <t>Vk 2</t>
  </si>
  <si>
    <t>Z / do</t>
  </si>
  <si>
    <t>Do  Paskova</t>
  </si>
  <si>
    <t>směr :</t>
  </si>
  <si>
    <t>správný</t>
  </si>
  <si>
    <t>nesprávný</t>
  </si>
  <si>
    <t>Z  Ostravy - Kunčic</t>
  </si>
  <si>
    <t>Do  Ostravy - Kunčic</t>
  </si>
  <si>
    <t>VII. / 2011</t>
  </si>
  <si>
    <t>Z  vlečky č. 6020</t>
  </si>
  <si>
    <t>výměnový zámek, klíč Vk 2 / 11 uložen u výpravčího</t>
  </si>
  <si>
    <t>Km  10,768  =  0,000</t>
  </si>
  <si>
    <t>č. I,  úrovňové, jednostranné vnitřní</t>
  </si>
  <si>
    <t>Vlečka č.:</t>
  </si>
  <si>
    <t>( 2 + 2a = 583 m )</t>
  </si>
  <si>
    <t>5 + 5a</t>
  </si>
  <si>
    <t>Kusá, jen odjezd směr Paskov a vl.č. 6020</t>
  </si>
  <si>
    <t>Vjezd - odjezd - průjezd z / na vl.č. 6020</t>
  </si>
  <si>
    <t xml:space="preserve">L 1 </t>
  </si>
  <si>
    <r>
      <t xml:space="preserve">Se 8     </t>
    </r>
    <r>
      <rPr>
        <sz val="10"/>
        <rFont val="Arial CE"/>
        <family val="0"/>
      </rPr>
      <t>Vk 3</t>
    </r>
  </si>
  <si>
    <t>společný i pro ŽST Paskov</t>
  </si>
  <si>
    <t>Dozorce výhybek  - 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</si>
</sst>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0"/>
    </font>
    <font>
      <sz val="10"/>
      <name val="Arial"/>
      <family val="0"/>
    </font>
    <font>
      <i/>
      <sz val="11"/>
      <name val="Arial"/>
      <family val="2"/>
    </font>
    <font>
      <b/>
      <i/>
      <sz val="12"/>
      <name val="Times New Roman"/>
      <family val="1"/>
    </font>
    <font>
      <sz val="14"/>
      <name val="Arial"/>
      <family val="0"/>
    </font>
    <font>
      <i/>
      <sz val="10"/>
      <name val="Arial"/>
      <family val="2"/>
    </font>
    <font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b/>
      <sz val="16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0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24" xfId="0" applyBorder="1" applyAlignment="1">
      <alignment/>
    </xf>
    <xf numFmtId="164" fontId="18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top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65" fontId="0" fillId="0" borderId="9" xfId="20" applyNumberFormat="1" applyFont="1" applyBorder="1" applyAlignment="1">
      <alignment horizontal="center" vertical="center"/>
      <protection/>
    </xf>
    <xf numFmtId="165" fontId="0" fillId="0" borderId="0" xfId="20" applyNumberFormat="1" applyFont="1" applyBorder="1" applyAlignment="1">
      <alignment horizontal="center" vertical="center"/>
      <protection/>
    </xf>
    <xf numFmtId="165" fontId="0" fillId="0" borderId="10" xfId="20" applyNumberFormat="1" applyFont="1" applyBorder="1" applyAlignment="1">
      <alignment horizontal="center"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4" fillId="0" borderId="56" xfId="20" applyFont="1" applyBorder="1" applyAlignment="1">
      <alignment horizontal="center"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6" borderId="5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" xfId="0" applyBorder="1" applyAlignment="1">
      <alignment horizontal="center" vertical="center"/>
    </xf>
    <xf numFmtId="164" fontId="0" fillId="0" borderId="58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9" xfId="0" applyBorder="1" applyAlignment="1">
      <alignment/>
    </xf>
    <xf numFmtId="0" fontId="49" fillId="0" borderId="60" xfId="0" applyFont="1" applyBorder="1" applyAlignment="1">
      <alignment/>
    </xf>
    <xf numFmtId="0" fontId="49" fillId="0" borderId="61" xfId="0" applyFont="1" applyBorder="1" applyAlignment="1">
      <alignment/>
    </xf>
    <xf numFmtId="0" fontId="49" fillId="0" borderId="62" xfId="0" applyFont="1" applyBorder="1" applyAlignment="1">
      <alignment/>
    </xf>
    <xf numFmtId="0" fontId="49" fillId="0" borderId="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63" xfId="0" applyFont="1" applyBorder="1" applyAlignment="1">
      <alignment/>
    </xf>
    <xf numFmtId="0" fontId="49" fillId="0" borderId="64" xfId="0" applyFont="1" applyBorder="1" applyAlignment="1">
      <alignment/>
    </xf>
    <xf numFmtId="0" fontId="49" fillId="0" borderId="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9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64" fontId="31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164" fontId="31" fillId="0" borderId="8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8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65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4" fillId="3" borderId="47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54" fillId="0" borderId="24" xfId="2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7" fillId="0" borderId="24" xfId="0" applyNumberFormat="1" applyFont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164" fontId="59" fillId="0" borderId="24" xfId="0" applyNumberFormat="1" applyFont="1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24" fillId="0" borderId="12" xfId="20" applyFont="1" applyBorder="1" applyAlignment="1">
      <alignment horizontal="center" vertical="top"/>
      <protection/>
    </xf>
    <xf numFmtId="0" fontId="47" fillId="0" borderId="9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6" xfId="20" applyFont="1" applyFill="1" applyBorder="1" applyAlignment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30" fillId="0" borderId="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7" fillId="0" borderId="9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10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1" fillId="6" borderId="70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3" fillId="5" borderId="39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Vratimov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1" name="Line 356"/>
        <xdr:cNvSpPr>
          <a:spLocks/>
        </xdr:cNvSpPr>
      </xdr:nvSpPr>
      <xdr:spPr>
        <a:xfrm>
          <a:off x="28727400" y="8210550"/>
          <a:ext cx="2581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2" name="Line 367"/>
        <xdr:cNvSpPr>
          <a:spLocks/>
        </xdr:cNvSpPr>
      </xdr:nvSpPr>
      <xdr:spPr>
        <a:xfrm>
          <a:off x="99593400" y="9353550"/>
          <a:ext cx="10925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39</xdr:row>
      <xdr:rowOff>0</xdr:rowOff>
    </xdr:from>
    <xdr:to>
      <xdr:col>132</xdr:col>
      <xdr:colOff>476250</xdr:colOff>
      <xdr:row>42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93630750" y="94678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37185600" y="88963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38</xdr:col>
      <xdr:colOff>47625</xdr:colOff>
      <xdr:row>33</xdr:row>
      <xdr:rowOff>114300</xdr:rowOff>
    </xdr:to>
    <xdr:sp>
      <xdr:nvSpPr>
        <xdr:cNvPr id="5" name="Line 21"/>
        <xdr:cNvSpPr>
          <a:spLocks/>
        </xdr:cNvSpPr>
      </xdr:nvSpPr>
      <xdr:spPr>
        <a:xfrm>
          <a:off x="981075" y="8210550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96</xdr:col>
      <xdr:colOff>476250</xdr:colOff>
      <xdr:row>36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5473600" y="88963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7" name="Line 23"/>
        <xdr:cNvSpPr>
          <a:spLocks/>
        </xdr:cNvSpPr>
      </xdr:nvSpPr>
      <xdr:spPr>
        <a:xfrm>
          <a:off x="29756100" y="68389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8" name="Line 24"/>
        <xdr:cNvSpPr>
          <a:spLocks/>
        </xdr:cNvSpPr>
      </xdr:nvSpPr>
      <xdr:spPr>
        <a:xfrm>
          <a:off x="55445025" y="7524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97</xdr:col>
      <xdr:colOff>247650</xdr:colOff>
      <xdr:row>33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55473600" y="82105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533400</xdr:colOff>
      <xdr:row>21</xdr:row>
      <xdr:rowOff>114300</xdr:rowOff>
    </xdr:from>
    <xdr:to>
      <xdr:col>79</xdr:col>
      <xdr:colOff>247650</xdr:colOff>
      <xdr:row>21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6139100" y="5467350"/>
          <a:ext cx="1257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1495425" y="7524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46</xdr:row>
      <xdr:rowOff>0</xdr:rowOff>
    </xdr:from>
    <xdr:to>
      <xdr:col>148</xdr:col>
      <xdr:colOff>0</xdr:colOff>
      <xdr:row>48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1000696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13" name="Line 29"/>
        <xdr:cNvSpPr>
          <a:spLocks/>
        </xdr:cNvSpPr>
      </xdr:nvSpPr>
      <xdr:spPr>
        <a:xfrm flipH="1">
          <a:off x="485775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3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504825</xdr:colOff>
      <xdr:row>28</xdr:row>
      <xdr:rowOff>0</xdr:rowOff>
    </xdr:from>
    <xdr:to>
      <xdr:col>107</xdr:col>
      <xdr:colOff>266700</xdr:colOff>
      <xdr:row>30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75828525" y="6953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114300</xdr:rowOff>
    </xdr:from>
    <xdr:to>
      <xdr:col>104</xdr:col>
      <xdr:colOff>504825</xdr:colOff>
      <xdr:row>33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735711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0</xdr:rowOff>
    </xdr:from>
    <xdr:to>
      <xdr:col>99</xdr:col>
      <xdr:colOff>247650</xdr:colOff>
      <xdr:row>33</xdr:row>
      <xdr:rowOff>76200</xdr:rowOff>
    </xdr:to>
    <xdr:sp>
      <xdr:nvSpPr>
        <xdr:cNvPr id="17" name="Line 34"/>
        <xdr:cNvSpPr>
          <a:spLocks/>
        </xdr:cNvSpPr>
      </xdr:nvSpPr>
      <xdr:spPr>
        <a:xfrm flipH="1">
          <a:off x="728281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33</xdr:row>
      <xdr:rowOff>76200</xdr:rowOff>
    </xdr:from>
    <xdr:to>
      <xdr:col>98</xdr:col>
      <xdr:colOff>476250</xdr:colOff>
      <xdr:row>33</xdr:row>
      <xdr:rowOff>114300</xdr:rowOff>
    </xdr:to>
    <xdr:sp>
      <xdr:nvSpPr>
        <xdr:cNvPr id="18" name="Line 35"/>
        <xdr:cNvSpPr>
          <a:spLocks/>
        </xdr:cNvSpPr>
      </xdr:nvSpPr>
      <xdr:spPr>
        <a:xfrm flipH="1">
          <a:off x="720852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9" name="Line 36"/>
        <xdr:cNvSpPr>
          <a:spLocks/>
        </xdr:cNvSpPr>
      </xdr:nvSpPr>
      <xdr:spPr>
        <a:xfrm flipV="1">
          <a:off x="1043940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31</xdr:col>
      <xdr:colOff>266700</xdr:colOff>
      <xdr:row>33</xdr:row>
      <xdr:rowOff>114300</xdr:rowOff>
    </xdr:to>
    <xdr:sp>
      <xdr:nvSpPr>
        <xdr:cNvPr id="20" name="Line 37"/>
        <xdr:cNvSpPr>
          <a:spLocks/>
        </xdr:cNvSpPr>
      </xdr:nvSpPr>
      <xdr:spPr>
        <a:xfrm flipH="1" flipV="1">
          <a:off x="1712595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48</xdr:col>
      <xdr:colOff>495300</xdr:colOff>
      <xdr:row>36</xdr:row>
      <xdr:rowOff>0</xdr:rowOff>
    </xdr:to>
    <xdr:sp>
      <xdr:nvSpPr>
        <xdr:cNvPr id="21" name="Line 38"/>
        <xdr:cNvSpPr>
          <a:spLocks/>
        </xdr:cNvSpPr>
      </xdr:nvSpPr>
      <xdr:spPr>
        <a:xfrm>
          <a:off x="31984950" y="8210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0</xdr:rowOff>
    </xdr:from>
    <xdr:to>
      <xdr:col>38</xdr:col>
      <xdr:colOff>495300</xdr:colOff>
      <xdr:row>30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24555450" y="6953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190500</xdr:colOff>
      <xdr:row>38</xdr:row>
      <xdr:rowOff>9525</xdr:rowOff>
    </xdr:from>
    <xdr:to>
      <xdr:col>47</xdr:col>
      <xdr:colOff>457200</xdr:colOff>
      <xdr:row>40</xdr:row>
      <xdr:rowOff>28575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0" y="92487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476250</xdr:colOff>
      <xdr:row>14</xdr:row>
      <xdr:rowOff>114300</xdr:rowOff>
    </xdr:from>
    <xdr:to>
      <xdr:col>91</xdr:col>
      <xdr:colOff>247650</xdr:colOff>
      <xdr:row>14</xdr:row>
      <xdr:rowOff>152400</xdr:rowOff>
    </xdr:to>
    <xdr:sp>
      <xdr:nvSpPr>
        <xdr:cNvPr id="24" name="Line 41"/>
        <xdr:cNvSpPr>
          <a:spLocks/>
        </xdr:cNvSpPr>
      </xdr:nvSpPr>
      <xdr:spPr>
        <a:xfrm>
          <a:off x="66884550" y="386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14</xdr:row>
      <xdr:rowOff>152400</xdr:rowOff>
    </xdr:from>
    <xdr:to>
      <xdr:col>92</xdr:col>
      <xdr:colOff>476250</xdr:colOff>
      <xdr:row>15</xdr:row>
      <xdr:rowOff>0</xdr:rowOff>
    </xdr:to>
    <xdr:sp>
      <xdr:nvSpPr>
        <xdr:cNvPr id="25" name="Line 42"/>
        <xdr:cNvSpPr>
          <a:spLocks/>
        </xdr:cNvSpPr>
      </xdr:nvSpPr>
      <xdr:spPr>
        <a:xfrm>
          <a:off x="67627500" y="390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Vratimov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54521100" y="878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21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5373350" y="120586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38</xdr:col>
      <xdr:colOff>495300</xdr:colOff>
      <xdr:row>27</xdr:row>
      <xdr:rowOff>152400</xdr:rowOff>
    </xdr:from>
    <xdr:to>
      <xdr:col>39</xdr:col>
      <xdr:colOff>266700</xdr:colOff>
      <xdr:row>28</xdr:row>
      <xdr:rowOff>0</xdr:rowOff>
    </xdr:to>
    <xdr:sp>
      <xdr:nvSpPr>
        <xdr:cNvPr id="30" name="Line 53"/>
        <xdr:cNvSpPr>
          <a:spLocks/>
        </xdr:cNvSpPr>
      </xdr:nvSpPr>
      <xdr:spPr>
        <a:xfrm flipH="1">
          <a:off x="282702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40</xdr:col>
      <xdr:colOff>495300</xdr:colOff>
      <xdr:row>27</xdr:row>
      <xdr:rowOff>152400</xdr:rowOff>
    </xdr:to>
    <xdr:sp>
      <xdr:nvSpPr>
        <xdr:cNvPr id="31" name="Line 54"/>
        <xdr:cNvSpPr>
          <a:spLocks/>
        </xdr:cNvSpPr>
      </xdr:nvSpPr>
      <xdr:spPr>
        <a:xfrm flipH="1">
          <a:off x="29013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76200</xdr:rowOff>
    </xdr:from>
    <xdr:to>
      <xdr:col>50</xdr:col>
      <xdr:colOff>495300</xdr:colOff>
      <xdr:row>36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36442650" y="885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49</xdr:col>
      <xdr:colOff>266700</xdr:colOff>
      <xdr:row>36</xdr:row>
      <xdr:rowOff>76200</xdr:rowOff>
    </xdr:to>
    <xdr:sp>
      <xdr:nvSpPr>
        <xdr:cNvPr id="33" name="Line 56"/>
        <xdr:cNvSpPr>
          <a:spLocks/>
        </xdr:cNvSpPr>
      </xdr:nvSpPr>
      <xdr:spPr>
        <a:xfrm>
          <a:off x="35699700" y="878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0</xdr:rowOff>
    </xdr:from>
    <xdr:to>
      <xdr:col>32</xdr:col>
      <xdr:colOff>476250</xdr:colOff>
      <xdr:row>36</xdr:row>
      <xdr:rowOff>0</xdr:rowOff>
    </xdr:to>
    <xdr:sp>
      <xdr:nvSpPr>
        <xdr:cNvPr id="34" name="Line 61"/>
        <xdr:cNvSpPr>
          <a:spLocks/>
        </xdr:cNvSpPr>
      </xdr:nvSpPr>
      <xdr:spPr>
        <a:xfrm>
          <a:off x="23793450" y="6953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100</xdr:col>
      <xdr:colOff>476250</xdr:colOff>
      <xdr:row>27</xdr:row>
      <xdr:rowOff>114300</xdr:rowOff>
    </xdr:to>
    <xdr:sp>
      <xdr:nvSpPr>
        <xdr:cNvPr id="35" name="Line 63"/>
        <xdr:cNvSpPr>
          <a:spLocks/>
        </xdr:cNvSpPr>
      </xdr:nvSpPr>
      <xdr:spPr>
        <a:xfrm>
          <a:off x="55473600" y="68389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76200</xdr:rowOff>
    </xdr:from>
    <xdr:to>
      <xdr:col>126</xdr:col>
      <xdr:colOff>504825</xdr:colOff>
      <xdr:row>38</xdr:row>
      <xdr:rowOff>114300</xdr:rowOff>
    </xdr:to>
    <xdr:sp>
      <xdr:nvSpPr>
        <xdr:cNvPr id="36" name="Line 64"/>
        <xdr:cNvSpPr>
          <a:spLocks/>
        </xdr:cNvSpPr>
      </xdr:nvSpPr>
      <xdr:spPr>
        <a:xfrm>
          <a:off x="92887800" y="9315450"/>
          <a:ext cx="771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74</xdr:col>
      <xdr:colOff>276225</xdr:colOff>
      <xdr:row>39</xdr:row>
      <xdr:rowOff>114300</xdr:rowOff>
    </xdr:to>
    <xdr:sp>
      <xdr:nvSpPr>
        <xdr:cNvPr id="37" name="Line 69"/>
        <xdr:cNvSpPr>
          <a:spLocks/>
        </xdr:cNvSpPr>
      </xdr:nvSpPr>
      <xdr:spPr>
        <a:xfrm>
          <a:off x="40900350" y="958215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97</xdr:col>
      <xdr:colOff>247650</xdr:colOff>
      <xdr:row>36</xdr:row>
      <xdr:rowOff>142875</xdr:rowOff>
    </xdr:to>
    <xdr:sp>
      <xdr:nvSpPr>
        <xdr:cNvPr id="38" name="Line 71"/>
        <xdr:cNvSpPr>
          <a:spLocks/>
        </xdr:cNvSpPr>
      </xdr:nvSpPr>
      <xdr:spPr>
        <a:xfrm>
          <a:off x="71342250" y="889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142875</xdr:rowOff>
    </xdr:from>
    <xdr:to>
      <xdr:col>104</xdr:col>
      <xdr:colOff>476250</xdr:colOff>
      <xdr:row>38</xdr:row>
      <xdr:rowOff>85725</xdr:rowOff>
    </xdr:to>
    <xdr:sp>
      <xdr:nvSpPr>
        <xdr:cNvPr id="39" name="Line 72"/>
        <xdr:cNvSpPr>
          <a:spLocks/>
        </xdr:cNvSpPr>
      </xdr:nvSpPr>
      <xdr:spPr>
        <a:xfrm>
          <a:off x="72085200" y="8924925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86</xdr:col>
      <xdr:colOff>495300</xdr:colOff>
      <xdr:row>24</xdr:row>
      <xdr:rowOff>114300</xdr:rowOff>
    </xdr:to>
    <xdr:sp>
      <xdr:nvSpPr>
        <xdr:cNvPr id="40" name="Line 78"/>
        <xdr:cNvSpPr>
          <a:spLocks/>
        </xdr:cNvSpPr>
      </xdr:nvSpPr>
      <xdr:spPr>
        <a:xfrm flipH="1" flipV="1">
          <a:off x="60198000" y="55816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31</xdr:row>
      <xdr:rowOff>0</xdr:rowOff>
    </xdr:from>
    <xdr:to>
      <xdr:col>124</xdr:col>
      <xdr:colOff>476250</xdr:colOff>
      <xdr:row>38</xdr:row>
      <xdr:rowOff>0</xdr:rowOff>
    </xdr:to>
    <xdr:sp>
      <xdr:nvSpPr>
        <xdr:cNvPr id="41" name="Line 79"/>
        <xdr:cNvSpPr>
          <a:spLocks/>
        </xdr:cNvSpPr>
      </xdr:nvSpPr>
      <xdr:spPr>
        <a:xfrm flipH="1" flipV="1">
          <a:off x="81743550" y="76390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52</xdr:col>
      <xdr:colOff>495300</xdr:colOff>
      <xdr:row>38</xdr:row>
      <xdr:rowOff>114300</xdr:rowOff>
    </xdr:to>
    <xdr:sp>
      <xdr:nvSpPr>
        <xdr:cNvPr id="42" name="Line 80"/>
        <xdr:cNvSpPr>
          <a:spLocks/>
        </xdr:cNvSpPr>
      </xdr:nvSpPr>
      <xdr:spPr>
        <a:xfrm>
          <a:off x="35699700" y="878205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53</xdr:col>
      <xdr:colOff>266700</xdr:colOff>
      <xdr:row>39</xdr:row>
      <xdr:rowOff>0</xdr:rowOff>
    </xdr:to>
    <xdr:sp>
      <xdr:nvSpPr>
        <xdr:cNvPr id="43" name="Line 81"/>
        <xdr:cNvSpPr>
          <a:spLocks/>
        </xdr:cNvSpPr>
      </xdr:nvSpPr>
      <xdr:spPr>
        <a:xfrm>
          <a:off x="38671500" y="9353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1104709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30</xdr:row>
      <xdr:rowOff>114300</xdr:rowOff>
    </xdr:from>
    <xdr:to>
      <xdr:col>149</xdr:col>
      <xdr:colOff>447675</xdr:colOff>
      <xdr:row>30</xdr:row>
      <xdr:rowOff>114300</xdr:rowOff>
    </xdr:to>
    <xdr:sp>
      <xdr:nvSpPr>
        <xdr:cNvPr id="45" name="Line 87"/>
        <xdr:cNvSpPr>
          <a:spLocks/>
        </xdr:cNvSpPr>
      </xdr:nvSpPr>
      <xdr:spPr>
        <a:xfrm>
          <a:off x="1105281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11047095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38</xdr:row>
      <xdr:rowOff>114300</xdr:rowOff>
    </xdr:from>
    <xdr:to>
      <xdr:col>149</xdr:col>
      <xdr:colOff>447675</xdr:colOff>
      <xdr:row>38</xdr:row>
      <xdr:rowOff>114300</xdr:rowOff>
    </xdr:to>
    <xdr:sp>
      <xdr:nvSpPr>
        <xdr:cNvPr id="47" name="Line 89"/>
        <xdr:cNvSpPr>
          <a:spLocks/>
        </xdr:cNvSpPr>
      </xdr:nvSpPr>
      <xdr:spPr>
        <a:xfrm>
          <a:off x="11052810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26</xdr:row>
      <xdr:rowOff>0</xdr:rowOff>
    </xdr:from>
    <xdr:to>
      <xdr:col>150</xdr:col>
      <xdr:colOff>0</xdr:colOff>
      <xdr:row>28</xdr:row>
      <xdr:rowOff>0</xdr:rowOff>
    </xdr:to>
    <xdr:sp>
      <xdr:nvSpPr>
        <xdr:cNvPr id="48" name="text 38"/>
        <xdr:cNvSpPr txBox="1">
          <a:spLocks noChangeArrowheads="1"/>
        </xdr:cNvSpPr>
      </xdr:nvSpPr>
      <xdr:spPr>
        <a:xfrm>
          <a:off x="109499400" y="6496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Paskov</a:t>
          </a:r>
        </a:p>
      </xdr:txBody>
    </xdr:sp>
    <xdr:clientData/>
  </xdr:twoCellAnchor>
  <xdr:twoCellAnchor>
    <xdr:from>
      <xdr:col>147</xdr:col>
      <xdr:colOff>0</xdr:colOff>
      <xdr:row>40</xdr:row>
      <xdr:rowOff>219075</xdr:rowOff>
    </xdr:from>
    <xdr:to>
      <xdr:col>149</xdr:col>
      <xdr:colOff>504825</xdr:colOff>
      <xdr:row>43</xdr:row>
      <xdr:rowOff>0</xdr:rowOff>
    </xdr:to>
    <xdr:sp>
      <xdr:nvSpPr>
        <xdr:cNvPr id="49" name="text 38"/>
        <xdr:cNvSpPr txBox="1">
          <a:spLocks noChangeArrowheads="1"/>
        </xdr:cNvSpPr>
      </xdr:nvSpPr>
      <xdr:spPr>
        <a:xfrm>
          <a:off x="108985050" y="9915525"/>
          <a:ext cx="199072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č. 6020</a:t>
          </a:r>
        </a:p>
      </xdr:txBody>
    </xdr:sp>
    <xdr:clientData/>
  </xdr:twoCellAnchor>
  <xdr:twoCellAnchor>
    <xdr:from>
      <xdr:col>96</xdr:col>
      <xdr:colOff>476250</xdr:colOff>
      <xdr:row>22</xdr:row>
      <xdr:rowOff>0</xdr:rowOff>
    </xdr:from>
    <xdr:to>
      <xdr:col>100</xdr:col>
      <xdr:colOff>476250</xdr:colOff>
      <xdr:row>39</xdr:row>
      <xdr:rowOff>0</xdr:rowOff>
    </xdr:to>
    <xdr:sp>
      <xdr:nvSpPr>
        <xdr:cNvPr id="50" name="Line 99"/>
        <xdr:cNvSpPr>
          <a:spLocks/>
        </xdr:cNvSpPr>
      </xdr:nvSpPr>
      <xdr:spPr>
        <a:xfrm flipH="1">
          <a:off x="71342250" y="5581650"/>
          <a:ext cx="297180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38</xdr:row>
      <xdr:rowOff>0</xdr:rowOff>
    </xdr:from>
    <xdr:to>
      <xdr:col>125</xdr:col>
      <xdr:colOff>247650</xdr:colOff>
      <xdr:row>38</xdr:row>
      <xdr:rowOff>76200</xdr:rowOff>
    </xdr:to>
    <xdr:sp>
      <xdr:nvSpPr>
        <xdr:cNvPr id="51" name="Line 102"/>
        <xdr:cNvSpPr>
          <a:spLocks/>
        </xdr:cNvSpPr>
      </xdr:nvSpPr>
      <xdr:spPr>
        <a:xfrm>
          <a:off x="92144850" y="923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38</xdr:row>
      <xdr:rowOff>85725</xdr:rowOff>
    </xdr:from>
    <xdr:to>
      <xdr:col>105</xdr:col>
      <xdr:colOff>247650</xdr:colOff>
      <xdr:row>38</xdr:row>
      <xdr:rowOff>114300</xdr:rowOff>
    </xdr:to>
    <xdr:sp>
      <xdr:nvSpPr>
        <xdr:cNvPr id="52" name="Line 103"/>
        <xdr:cNvSpPr>
          <a:spLocks/>
        </xdr:cNvSpPr>
      </xdr:nvSpPr>
      <xdr:spPr>
        <a:xfrm>
          <a:off x="77285850" y="9324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54</xdr:col>
      <xdr:colOff>495300</xdr:colOff>
      <xdr:row>39</xdr:row>
      <xdr:rowOff>76200</xdr:rowOff>
    </xdr:from>
    <xdr:to>
      <xdr:col>55</xdr:col>
      <xdr:colOff>266700</xdr:colOff>
      <xdr:row>39</xdr:row>
      <xdr:rowOff>114300</xdr:rowOff>
    </xdr:to>
    <xdr:sp>
      <xdr:nvSpPr>
        <xdr:cNvPr id="54" name="Line 126"/>
        <xdr:cNvSpPr>
          <a:spLocks/>
        </xdr:cNvSpPr>
      </xdr:nvSpPr>
      <xdr:spPr>
        <a:xfrm>
          <a:off x="40157400" y="954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0</xdr:rowOff>
    </xdr:from>
    <xdr:to>
      <xdr:col>54</xdr:col>
      <xdr:colOff>495300</xdr:colOff>
      <xdr:row>39</xdr:row>
      <xdr:rowOff>76200</xdr:rowOff>
    </xdr:to>
    <xdr:sp>
      <xdr:nvSpPr>
        <xdr:cNvPr id="55" name="Line 127"/>
        <xdr:cNvSpPr>
          <a:spLocks/>
        </xdr:cNvSpPr>
      </xdr:nvSpPr>
      <xdr:spPr>
        <a:xfrm>
          <a:off x="39414450" y="946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10</xdr:col>
      <xdr:colOff>847725</xdr:colOff>
      <xdr:row>10</xdr:row>
      <xdr:rowOff>0</xdr:rowOff>
    </xdr:to>
    <xdr:sp>
      <xdr:nvSpPr>
        <xdr:cNvPr id="56" name="TextBox 343"/>
        <xdr:cNvSpPr txBox="1">
          <a:spLocks noChangeArrowheads="1"/>
        </xdr:cNvSpPr>
      </xdr:nvSpPr>
      <xdr:spPr>
        <a:xfrm>
          <a:off x="50006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4</xdr:col>
      <xdr:colOff>847725</xdr:colOff>
      <xdr:row>10</xdr:row>
      <xdr:rowOff>0</xdr:rowOff>
    </xdr:to>
    <xdr:sp>
      <xdr:nvSpPr>
        <xdr:cNvPr id="57" name="TextBox 344"/>
        <xdr:cNvSpPr txBox="1">
          <a:spLocks noChangeArrowheads="1"/>
        </xdr:cNvSpPr>
      </xdr:nvSpPr>
      <xdr:spPr>
        <a:xfrm>
          <a:off x="5429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514350" y="8096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59" name="Line 346"/>
        <xdr:cNvSpPr>
          <a:spLocks/>
        </xdr:cNvSpPr>
      </xdr:nvSpPr>
      <xdr:spPr>
        <a:xfrm flipH="1">
          <a:off x="514350" y="7524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287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32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3317200" y="6496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10,016</a:t>
          </a:r>
        </a:p>
      </xdr:txBody>
    </xdr:sp>
    <xdr:clientData/>
  </xdr:oneCellAnchor>
  <xdr:twoCellAnchor>
    <xdr:from>
      <xdr:col>54</xdr:col>
      <xdr:colOff>304800</xdr:colOff>
      <xdr:row>24</xdr:row>
      <xdr:rowOff>114300</xdr:rowOff>
    </xdr:from>
    <xdr:to>
      <xdr:col>74</xdr:col>
      <xdr:colOff>19050</xdr:colOff>
      <xdr:row>24</xdr:row>
      <xdr:rowOff>114300</xdr:rowOff>
    </xdr:to>
    <xdr:sp>
      <xdr:nvSpPr>
        <xdr:cNvPr id="62" name="Line 349"/>
        <xdr:cNvSpPr>
          <a:spLocks/>
        </xdr:cNvSpPr>
      </xdr:nvSpPr>
      <xdr:spPr>
        <a:xfrm>
          <a:off x="39966900" y="6153150"/>
          <a:ext cx="1457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20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73837800" y="5124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7400 - 3ZNI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10,640</a:t>
          </a:r>
        </a:p>
      </xdr:txBody>
    </xdr:sp>
    <xdr:clientData/>
  </xdr:oneCellAnchor>
  <xdr:twoCellAnchor>
    <xdr:from>
      <xdr:col>69</xdr:col>
      <xdr:colOff>0</xdr:colOff>
      <xdr:row>50</xdr:row>
      <xdr:rowOff>0</xdr:rowOff>
    </xdr:from>
    <xdr:to>
      <xdr:col>80</xdr:col>
      <xdr:colOff>0</xdr:colOff>
      <xdr:row>52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034950" y="12058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65" name="Line 352"/>
        <xdr:cNvSpPr>
          <a:spLocks/>
        </xdr:cNvSpPr>
      </xdr:nvSpPr>
      <xdr:spPr>
        <a:xfrm>
          <a:off x="55473600" y="6153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39</xdr:row>
      <xdr:rowOff>114300</xdr:rowOff>
    </xdr:from>
    <xdr:to>
      <xdr:col>94</xdr:col>
      <xdr:colOff>209550</xdr:colOff>
      <xdr:row>39</xdr:row>
      <xdr:rowOff>114300</xdr:rowOff>
    </xdr:to>
    <xdr:sp>
      <xdr:nvSpPr>
        <xdr:cNvPr id="66" name="Line 353"/>
        <xdr:cNvSpPr>
          <a:spLocks/>
        </xdr:cNvSpPr>
      </xdr:nvSpPr>
      <xdr:spPr>
        <a:xfrm>
          <a:off x="55235475" y="9582150"/>
          <a:ext cx="1435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14</xdr:row>
      <xdr:rowOff>114300</xdr:rowOff>
    </xdr:from>
    <xdr:to>
      <xdr:col>90</xdr:col>
      <xdr:colOff>476250</xdr:colOff>
      <xdr:row>14</xdr:row>
      <xdr:rowOff>114300</xdr:rowOff>
    </xdr:to>
    <xdr:sp>
      <xdr:nvSpPr>
        <xdr:cNvPr id="67" name="Line 354"/>
        <xdr:cNvSpPr>
          <a:spLocks/>
        </xdr:cNvSpPr>
      </xdr:nvSpPr>
      <xdr:spPr>
        <a:xfrm>
          <a:off x="51844575" y="3867150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114300</xdr:rowOff>
    </xdr:from>
    <xdr:to>
      <xdr:col>80</xdr:col>
      <xdr:colOff>476250</xdr:colOff>
      <xdr:row>21</xdr:row>
      <xdr:rowOff>152400</xdr:rowOff>
    </xdr:to>
    <xdr:sp>
      <xdr:nvSpPr>
        <xdr:cNvPr id="68" name="Line 357"/>
        <xdr:cNvSpPr>
          <a:spLocks/>
        </xdr:cNvSpPr>
      </xdr:nvSpPr>
      <xdr:spPr>
        <a:xfrm>
          <a:off x="587121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152400</xdr:rowOff>
    </xdr:from>
    <xdr:to>
      <xdr:col>81</xdr:col>
      <xdr:colOff>247650</xdr:colOff>
      <xdr:row>22</xdr:row>
      <xdr:rowOff>0</xdr:rowOff>
    </xdr:to>
    <xdr:sp>
      <xdr:nvSpPr>
        <xdr:cNvPr id="69" name="Line 358"/>
        <xdr:cNvSpPr>
          <a:spLocks/>
        </xdr:cNvSpPr>
      </xdr:nvSpPr>
      <xdr:spPr>
        <a:xfrm>
          <a:off x="594550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17</xdr:row>
      <xdr:rowOff>133350</xdr:rowOff>
    </xdr:from>
    <xdr:to>
      <xdr:col>102</xdr:col>
      <xdr:colOff>476250</xdr:colOff>
      <xdr:row>26</xdr:row>
      <xdr:rowOff>209550</xdr:rowOff>
    </xdr:to>
    <xdr:sp>
      <xdr:nvSpPr>
        <xdr:cNvPr id="70" name="Line 359"/>
        <xdr:cNvSpPr>
          <a:spLocks/>
        </xdr:cNvSpPr>
      </xdr:nvSpPr>
      <xdr:spPr>
        <a:xfrm flipH="1" flipV="1">
          <a:off x="70599300" y="4572000"/>
          <a:ext cx="5200650" cy="2133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114300</xdr:rowOff>
    </xdr:from>
    <xdr:to>
      <xdr:col>101</xdr:col>
      <xdr:colOff>247650</xdr:colOff>
      <xdr:row>27</xdr:row>
      <xdr:rowOff>152400</xdr:rowOff>
    </xdr:to>
    <xdr:sp>
      <xdr:nvSpPr>
        <xdr:cNvPr id="71" name="Line 360"/>
        <xdr:cNvSpPr>
          <a:spLocks/>
        </xdr:cNvSpPr>
      </xdr:nvSpPr>
      <xdr:spPr>
        <a:xfrm>
          <a:off x="74314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27</xdr:row>
      <xdr:rowOff>152400</xdr:rowOff>
    </xdr:from>
    <xdr:to>
      <xdr:col>102</xdr:col>
      <xdr:colOff>504825</xdr:colOff>
      <xdr:row>28</xdr:row>
      <xdr:rowOff>0</xdr:rowOff>
    </xdr:to>
    <xdr:sp>
      <xdr:nvSpPr>
        <xdr:cNvPr id="72" name="Line 361"/>
        <xdr:cNvSpPr>
          <a:spLocks/>
        </xdr:cNvSpPr>
      </xdr:nvSpPr>
      <xdr:spPr>
        <a:xfrm>
          <a:off x="750570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96</xdr:col>
      <xdr:colOff>476250</xdr:colOff>
      <xdr:row>24</xdr:row>
      <xdr:rowOff>152400</xdr:rowOff>
    </xdr:to>
    <xdr:sp>
      <xdr:nvSpPr>
        <xdr:cNvPr id="73" name="Line 362"/>
        <xdr:cNvSpPr>
          <a:spLocks/>
        </xdr:cNvSpPr>
      </xdr:nvSpPr>
      <xdr:spPr>
        <a:xfrm>
          <a:off x="705993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152400</xdr:rowOff>
    </xdr:from>
    <xdr:to>
      <xdr:col>97</xdr:col>
      <xdr:colOff>247650</xdr:colOff>
      <xdr:row>25</xdr:row>
      <xdr:rowOff>0</xdr:rowOff>
    </xdr:to>
    <xdr:sp>
      <xdr:nvSpPr>
        <xdr:cNvPr id="74" name="Line 363"/>
        <xdr:cNvSpPr>
          <a:spLocks/>
        </xdr:cNvSpPr>
      </xdr:nvSpPr>
      <xdr:spPr>
        <a:xfrm>
          <a:off x="713422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30</xdr:row>
      <xdr:rowOff>114300</xdr:rowOff>
    </xdr:from>
    <xdr:to>
      <xdr:col>109</xdr:col>
      <xdr:colOff>247650</xdr:colOff>
      <xdr:row>30</xdr:row>
      <xdr:rowOff>152400</xdr:rowOff>
    </xdr:to>
    <xdr:sp>
      <xdr:nvSpPr>
        <xdr:cNvPr id="75" name="Line 364"/>
        <xdr:cNvSpPr>
          <a:spLocks/>
        </xdr:cNvSpPr>
      </xdr:nvSpPr>
      <xdr:spPr>
        <a:xfrm>
          <a:off x="80286225" y="752475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76" name="Line 365"/>
        <xdr:cNvSpPr>
          <a:spLocks/>
        </xdr:cNvSpPr>
      </xdr:nvSpPr>
      <xdr:spPr>
        <a:xfrm>
          <a:off x="81000600" y="7562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114300</xdr:rowOff>
    </xdr:from>
    <xdr:to>
      <xdr:col>102</xdr:col>
      <xdr:colOff>504825</xdr:colOff>
      <xdr:row>28</xdr:row>
      <xdr:rowOff>0</xdr:rowOff>
    </xdr:to>
    <xdr:sp>
      <xdr:nvSpPr>
        <xdr:cNvPr id="77" name="Line 372"/>
        <xdr:cNvSpPr>
          <a:spLocks/>
        </xdr:cNvSpPr>
      </xdr:nvSpPr>
      <xdr:spPr>
        <a:xfrm>
          <a:off x="728281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0</xdr:rowOff>
    </xdr:from>
    <xdr:to>
      <xdr:col>98</xdr:col>
      <xdr:colOff>476250</xdr:colOff>
      <xdr:row>25</xdr:row>
      <xdr:rowOff>114300</xdr:rowOff>
    </xdr:to>
    <xdr:sp>
      <xdr:nvSpPr>
        <xdr:cNvPr id="78" name="Line 373"/>
        <xdr:cNvSpPr>
          <a:spLocks/>
        </xdr:cNvSpPr>
      </xdr:nvSpPr>
      <xdr:spPr>
        <a:xfrm>
          <a:off x="720852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15</xdr:row>
      <xdr:rowOff>0</xdr:rowOff>
    </xdr:from>
    <xdr:to>
      <xdr:col>93</xdr:col>
      <xdr:colOff>247650</xdr:colOff>
      <xdr:row>15</xdr:row>
      <xdr:rowOff>142875</xdr:rowOff>
    </xdr:to>
    <xdr:sp>
      <xdr:nvSpPr>
        <xdr:cNvPr id="79" name="Line 374"/>
        <xdr:cNvSpPr>
          <a:spLocks/>
        </xdr:cNvSpPr>
      </xdr:nvSpPr>
      <xdr:spPr>
        <a:xfrm>
          <a:off x="68370450" y="398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15</xdr:row>
      <xdr:rowOff>142875</xdr:rowOff>
    </xdr:from>
    <xdr:to>
      <xdr:col>94</xdr:col>
      <xdr:colOff>476250</xdr:colOff>
      <xdr:row>16</xdr:row>
      <xdr:rowOff>114300</xdr:rowOff>
    </xdr:to>
    <xdr:sp>
      <xdr:nvSpPr>
        <xdr:cNvPr id="80" name="Line 375"/>
        <xdr:cNvSpPr>
          <a:spLocks/>
        </xdr:cNvSpPr>
      </xdr:nvSpPr>
      <xdr:spPr>
        <a:xfrm>
          <a:off x="69113400" y="412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17</xdr:row>
      <xdr:rowOff>133350</xdr:rowOff>
    </xdr:to>
    <xdr:sp>
      <xdr:nvSpPr>
        <xdr:cNvPr id="81" name="Line 376"/>
        <xdr:cNvSpPr>
          <a:spLocks/>
        </xdr:cNvSpPr>
      </xdr:nvSpPr>
      <xdr:spPr>
        <a:xfrm>
          <a:off x="69856350" y="43243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209550</xdr:rowOff>
    </xdr:from>
    <xdr:to>
      <xdr:col>103</xdr:col>
      <xdr:colOff>247650</xdr:colOff>
      <xdr:row>28</xdr:row>
      <xdr:rowOff>9525</xdr:rowOff>
    </xdr:to>
    <xdr:sp>
      <xdr:nvSpPr>
        <xdr:cNvPr id="82" name="Line 377"/>
        <xdr:cNvSpPr>
          <a:spLocks/>
        </xdr:cNvSpPr>
      </xdr:nvSpPr>
      <xdr:spPr>
        <a:xfrm>
          <a:off x="75799950" y="67056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9525</xdr:rowOff>
    </xdr:from>
    <xdr:to>
      <xdr:col>104</xdr:col>
      <xdr:colOff>504825</xdr:colOff>
      <xdr:row>29</xdr:row>
      <xdr:rowOff>0</xdr:rowOff>
    </xdr:to>
    <xdr:sp>
      <xdr:nvSpPr>
        <xdr:cNvPr id="83" name="Line 378"/>
        <xdr:cNvSpPr>
          <a:spLocks/>
        </xdr:cNvSpPr>
      </xdr:nvSpPr>
      <xdr:spPr>
        <a:xfrm>
          <a:off x="76542900" y="6962775"/>
          <a:ext cx="7715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126</xdr:col>
      <xdr:colOff>504825</xdr:colOff>
      <xdr:row>38</xdr:row>
      <xdr:rowOff>114300</xdr:rowOff>
    </xdr:to>
    <xdr:sp>
      <xdr:nvSpPr>
        <xdr:cNvPr id="84" name="Line 381"/>
        <xdr:cNvSpPr>
          <a:spLocks/>
        </xdr:cNvSpPr>
      </xdr:nvSpPr>
      <xdr:spPr>
        <a:xfrm>
          <a:off x="78028800" y="9353550"/>
          <a:ext cx="1563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54749700" y="3752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228600</xdr:colOff>
      <xdr:row>21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547497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54749700" y="946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0</xdr:colOff>
      <xdr:row>33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277749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92</xdr:col>
      <xdr:colOff>0</xdr:colOff>
      <xdr:row>24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67894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18</xdr:col>
      <xdr:colOff>323850</xdr:colOff>
      <xdr:row>31</xdr:row>
      <xdr:rowOff>114300</xdr:rowOff>
    </xdr:from>
    <xdr:ext cx="323850" cy="228600"/>
    <xdr:sp>
      <xdr:nvSpPr>
        <xdr:cNvPr id="93" name="TextBox 392"/>
        <xdr:cNvSpPr txBox="1">
          <a:spLocks noChangeArrowheads="1"/>
        </xdr:cNvSpPr>
      </xdr:nvSpPr>
      <xdr:spPr>
        <a:xfrm>
          <a:off x="132397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27</xdr:col>
      <xdr:colOff>95250</xdr:colOff>
      <xdr:row>31</xdr:row>
      <xdr:rowOff>114300</xdr:rowOff>
    </xdr:from>
    <xdr:ext cx="323850" cy="228600"/>
    <xdr:sp>
      <xdr:nvSpPr>
        <xdr:cNvPr id="94" name="TextBox 393"/>
        <xdr:cNvSpPr txBox="1">
          <a:spLocks noChangeArrowheads="1"/>
        </xdr:cNvSpPr>
      </xdr:nvSpPr>
      <xdr:spPr>
        <a:xfrm>
          <a:off x="1992630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323850</xdr:colOff>
      <xdr:row>27</xdr:row>
      <xdr:rowOff>0</xdr:rowOff>
    </xdr:from>
    <xdr:ext cx="323850" cy="228600"/>
    <xdr:sp>
      <xdr:nvSpPr>
        <xdr:cNvPr id="95" name="TextBox 394"/>
        <xdr:cNvSpPr txBox="1">
          <a:spLocks noChangeArrowheads="1"/>
        </xdr:cNvSpPr>
      </xdr:nvSpPr>
      <xdr:spPr>
        <a:xfrm>
          <a:off x="325564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96" name="Group 395"/>
        <xdr:cNvGrpSpPr>
          <a:grpSpLocks noChangeAspect="1"/>
        </xdr:cNvGrpSpPr>
      </xdr:nvGrpSpPr>
      <xdr:grpSpPr>
        <a:xfrm>
          <a:off x="102870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0</xdr:rowOff>
    </xdr:from>
    <xdr:to>
      <xdr:col>48</xdr:col>
      <xdr:colOff>495300</xdr:colOff>
      <xdr:row>36</xdr:row>
      <xdr:rowOff>95250</xdr:rowOff>
    </xdr:to>
    <xdr:sp>
      <xdr:nvSpPr>
        <xdr:cNvPr id="99" name="Line 399"/>
        <xdr:cNvSpPr>
          <a:spLocks noChangeAspect="1"/>
        </xdr:cNvSpPr>
      </xdr:nvSpPr>
      <xdr:spPr>
        <a:xfrm flipH="1">
          <a:off x="35699700" y="8782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95250</xdr:rowOff>
    </xdr:from>
    <xdr:to>
      <xdr:col>48</xdr:col>
      <xdr:colOff>647700</xdr:colOff>
      <xdr:row>37</xdr:row>
      <xdr:rowOff>133350</xdr:rowOff>
    </xdr:to>
    <xdr:sp>
      <xdr:nvSpPr>
        <xdr:cNvPr id="100" name="Oval 400"/>
        <xdr:cNvSpPr>
          <a:spLocks noChangeAspect="1"/>
        </xdr:cNvSpPr>
      </xdr:nvSpPr>
      <xdr:spPr>
        <a:xfrm>
          <a:off x="35547300" y="8877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33</xdr:row>
      <xdr:rowOff>114300</xdr:rowOff>
    </xdr:from>
    <xdr:to>
      <xdr:col>43</xdr:col>
      <xdr:colOff>419100</xdr:colOff>
      <xdr:row>35</xdr:row>
      <xdr:rowOff>28575</xdr:rowOff>
    </xdr:to>
    <xdr:grpSp>
      <xdr:nvGrpSpPr>
        <xdr:cNvPr id="101" name="Group 401"/>
        <xdr:cNvGrpSpPr>
          <a:grpSpLocks noChangeAspect="1"/>
        </xdr:cNvGrpSpPr>
      </xdr:nvGrpSpPr>
      <xdr:grpSpPr>
        <a:xfrm>
          <a:off x="318230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104" name="Group 404"/>
        <xdr:cNvGrpSpPr>
          <a:grpSpLocks noChangeAspect="1"/>
        </xdr:cNvGrpSpPr>
      </xdr:nvGrpSpPr>
      <xdr:grpSpPr>
        <a:xfrm>
          <a:off x="229076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219075</xdr:rowOff>
    </xdr:from>
    <xdr:to>
      <xdr:col>23</xdr:col>
      <xdr:colOff>419100</xdr:colOff>
      <xdr:row>30</xdr:row>
      <xdr:rowOff>114300</xdr:rowOff>
    </xdr:to>
    <xdr:grpSp>
      <xdr:nvGrpSpPr>
        <xdr:cNvPr id="107" name="Group 407"/>
        <xdr:cNvGrpSpPr>
          <a:grpSpLocks noChangeAspect="1"/>
        </xdr:cNvGrpSpPr>
      </xdr:nvGrpSpPr>
      <xdr:grpSpPr>
        <a:xfrm>
          <a:off x="169640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110" name="Group 410"/>
        <xdr:cNvGrpSpPr>
          <a:grpSpLocks noChangeAspect="1"/>
        </xdr:cNvGrpSpPr>
      </xdr:nvGrpSpPr>
      <xdr:grpSpPr>
        <a:xfrm>
          <a:off x="243935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13" name="Group 413"/>
        <xdr:cNvGrpSpPr>
          <a:grpSpLocks noChangeAspect="1"/>
        </xdr:cNvGrpSpPr>
      </xdr:nvGrpSpPr>
      <xdr:grpSpPr>
        <a:xfrm>
          <a:off x="162306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16" name="Group 426"/>
        <xdr:cNvGrpSpPr>
          <a:grpSpLocks noChangeAspect="1"/>
        </xdr:cNvGrpSpPr>
      </xdr:nvGrpSpPr>
      <xdr:grpSpPr>
        <a:xfrm>
          <a:off x="637794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76200</xdr:rowOff>
    </xdr:from>
    <xdr:to>
      <xdr:col>63</xdr:col>
      <xdr:colOff>276225</xdr:colOff>
      <xdr:row>32</xdr:row>
      <xdr:rowOff>152400</xdr:rowOff>
    </xdr:to>
    <xdr:grpSp>
      <xdr:nvGrpSpPr>
        <xdr:cNvPr id="119" name="Group 432"/>
        <xdr:cNvGrpSpPr>
          <a:grpSpLocks/>
        </xdr:cNvGrpSpPr>
      </xdr:nvGrpSpPr>
      <xdr:grpSpPr>
        <a:xfrm>
          <a:off x="30232350" y="7715250"/>
          <a:ext cx="166211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4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34</xdr:row>
      <xdr:rowOff>76200</xdr:rowOff>
    </xdr:from>
    <xdr:to>
      <xdr:col>70</xdr:col>
      <xdr:colOff>495300</xdr:colOff>
      <xdr:row>35</xdr:row>
      <xdr:rowOff>152400</xdr:rowOff>
    </xdr:to>
    <xdr:grpSp>
      <xdr:nvGrpSpPr>
        <xdr:cNvPr id="129" name="Group 442"/>
        <xdr:cNvGrpSpPr>
          <a:grpSpLocks/>
        </xdr:cNvGrpSpPr>
      </xdr:nvGrpSpPr>
      <xdr:grpSpPr>
        <a:xfrm>
          <a:off x="40395525" y="8401050"/>
          <a:ext cx="1164907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4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34</xdr:row>
      <xdr:rowOff>76200</xdr:rowOff>
    </xdr:from>
    <xdr:to>
      <xdr:col>53</xdr:col>
      <xdr:colOff>295275</xdr:colOff>
      <xdr:row>35</xdr:row>
      <xdr:rowOff>152400</xdr:rowOff>
    </xdr:to>
    <xdr:grpSp>
      <xdr:nvGrpSpPr>
        <xdr:cNvPr id="139" name="Group 453"/>
        <xdr:cNvGrpSpPr>
          <a:grpSpLocks/>
        </xdr:cNvGrpSpPr>
      </xdr:nvGrpSpPr>
      <xdr:grpSpPr>
        <a:xfrm>
          <a:off x="36690300" y="8401050"/>
          <a:ext cx="2752725" cy="304800"/>
          <a:chOff x="116" y="119"/>
          <a:chExt cx="540" cy="40"/>
        </a:xfrm>
        <a:solidFill>
          <a:srgbClr val="FFFFFF"/>
        </a:solidFill>
      </xdr:grpSpPr>
      <xdr:sp>
        <xdr:nvSpPr>
          <xdr:cNvPr id="140" name="Rectangle 45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0</xdr:rowOff>
    </xdr:from>
    <xdr:to>
      <xdr:col>102</xdr:col>
      <xdr:colOff>504825</xdr:colOff>
      <xdr:row>28</xdr:row>
      <xdr:rowOff>95250</xdr:rowOff>
    </xdr:to>
    <xdr:sp>
      <xdr:nvSpPr>
        <xdr:cNvPr id="147" name="Line 462"/>
        <xdr:cNvSpPr>
          <a:spLocks noChangeAspect="1"/>
        </xdr:cNvSpPr>
      </xdr:nvSpPr>
      <xdr:spPr>
        <a:xfrm flipH="1">
          <a:off x="75828525" y="695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28</xdr:row>
      <xdr:rowOff>95250</xdr:rowOff>
    </xdr:from>
    <xdr:to>
      <xdr:col>102</xdr:col>
      <xdr:colOff>657225</xdr:colOff>
      <xdr:row>29</xdr:row>
      <xdr:rowOff>133350</xdr:rowOff>
    </xdr:to>
    <xdr:sp>
      <xdr:nvSpPr>
        <xdr:cNvPr id="148" name="Oval 463"/>
        <xdr:cNvSpPr>
          <a:spLocks noChangeAspect="1"/>
        </xdr:cNvSpPr>
      </xdr:nvSpPr>
      <xdr:spPr>
        <a:xfrm>
          <a:off x="75676125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30</xdr:row>
      <xdr:rowOff>114300</xdr:rowOff>
    </xdr:from>
    <xdr:to>
      <xdr:col>104</xdr:col>
      <xdr:colOff>657225</xdr:colOff>
      <xdr:row>32</xdr:row>
      <xdr:rowOff>28575</xdr:rowOff>
    </xdr:to>
    <xdr:grpSp>
      <xdr:nvGrpSpPr>
        <xdr:cNvPr id="149" name="Group 464"/>
        <xdr:cNvGrpSpPr>
          <a:grpSpLocks noChangeAspect="1"/>
        </xdr:cNvGrpSpPr>
      </xdr:nvGrpSpPr>
      <xdr:grpSpPr>
        <a:xfrm>
          <a:off x="771620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504825</xdr:colOff>
      <xdr:row>28</xdr:row>
      <xdr:rowOff>133350</xdr:rowOff>
    </xdr:from>
    <xdr:to>
      <xdr:col>104</xdr:col>
      <xdr:colOff>504825</xdr:colOff>
      <xdr:row>29</xdr:row>
      <xdr:rowOff>0</xdr:rowOff>
    </xdr:to>
    <xdr:sp>
      <xdr:nvSpPr>
        <xdr:cNvPr id="152" name="Line 468"/>
        <xdr:cNvSpPr>
          <a:spLocks noChangeAspect="1"/>
        </xdr:cNvSpPr>
      </xdr:nvSpPr>
      <xdr:spPr>
        <a:xfrm>
          <a:off x="77314425" y="7086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27</xdr:row>
      <xdr:rowOff>95250</xdr:rowOff>
    </xdr:from>
    <xdr:to>
      <xdr:col>104</xdr:col>
      <xdr:colOff>657225</xdr:colOff>
      <xdr:row>28</xdr:row>
      <xdr:rowOff>133350</xdr:rowOff>
    </xdr:to>
    <xdr:sp>
      <xdr:nvSpPr>
        <xdr:cNvPr id="153" name="Oval 469"/>
        <xdr:cNvSpPr>
          <a:spLocks noChangeAspect="1"/>
        </xdr:cNvSpPr>
      </xdr:nvSpPr>
      <xdr:spPr>
        <a:xfrm>
          <a:off x="77162025" y="681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28</xdr:row>
      <xdr:rowOff>219075</xdr:rowOff>
    </xdr:from>
    <xdr:to>
      <xdr:col>108</xdr:col>
      <xdr:colOff>657225</xdr:colOff>
      <xdr:row>30</xdr:row>
      <xdr:rowOff>114300</xdr:rowOff>
    </xdr:to>
    <xdr:grpSp>
      <xdr:nvGrpSpPr>
        <xdr:cNvPr id="154" name="Group 470"/>
        <xdr:cNvGrpSpPr>
          <a:grpSpLocks noChangeAspect="1"/>
        </xdr:cNvGrpSpPr>
      </xdr:nvGrpSpPr>
      <xdr:grpSpPr>
        <a:xfrm>
          <a:off x="801338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28</xdr:row>
      <xdr:rowOff>219075</xdr:rowOff>
    </xdr:from>
    <xdr:to>
      <xdr:col>107</xdr:col>
      <xdr:colOff>419100</xdr:colOff>
      <xdr:row>30</xdr:row>
      <xdr:rowOff>114300</xdr:rowOff>
    </xdr:to>
    <xdr:grpSp>
      <xdr:nvGrpSpPr>
        <xdr:cNvPr id="157" name="Group 473"/>
        <xdr:cNvGrpSpPr>
          <a:grpSpLocks noChangeAspect="1"/>
        </xdr:cNvGrpSpPr>
      </xdr:nvGrpSpPr>
      <xdr:grpSpPr>
        <a:xfrm>
          <a:off x="793718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38</xdr:row>
      <xdr:rowOff>152400</xdr:rowOff>
    </xdr:from>
    <xdr:to>
      <xdr:col>133</xdr:col>
      <xdr:colOff>247650</xdr:colOff>
      <xdr:row>39</xdr:row>
      <xdr:rowOff>0</xdr:rowOff>
    </xdr:to>
    <xdr:sp>
      <xdr:nvSpPr>
        <xdr:cNvPr id="160" name="Line 497"/>
        <xdr:cNvSpPr>
          <a:spLocks/>
        </xdr:cNvSpPr>
      </xdr:nvSpPr>
      <xdr:spPr>
        <a:xfrm flipV="1">
          <a:off x="9808845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38</xdr:row>
      <xdr:rowOff>114300</xdr:rowOff>
    </xdr:from>
    <xdr:to>
      <xdr:col>134</xdr:col>
      <xdr:colOff>495300</xdr:colOff>
      <xdr:row>38</xdr:row>
      <xdr:rowOff>152400</xdr:rowOff>
    </xdr:to>
    <xdr:sp>
      <xdr:nvSpPr>
        <xdr:cNvPr id="161" name="Line 498"/>
        <xdr:cNvSpPr>
          <a:spLocks/>
        </xdr:cNvSpPr>
      </xdr:nvSpPr>
      <xdr:spPr>
        <a:xfrm flipV="1">
          <a:off x="98831400" y="93535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38</xdr:row>
      <xdr:rowOff>114300</xdr:rowOff>
    </xdr:from>
    <xdr:to>
      <xdr:col>134</xdr:col>
      <xdr:colOff>647700</xdr:colOff>
      <xdr:row>40</xdr:row>
      <xdr:rowOff>28575</xdr:rowOff>
    </xdr:to>
    <xdr:grpSp>
      <xdr:nvGrpSpPr>
        <xdr:cNvPr id="162" name="Group 505"/>
        <xdr:cNvGrpSpPr>
          <a:grpSpLocks noChangeAspect="1"/>
        </xdr:cNvGrpSpPr>
      </xdr:nvGrpSpPr>
      <xdr:grpSpPr>
        <a:xfrm>
          <a:off x="994410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504825</xdr:colOff>
      <xdr:row>38</xdr:row>
      <xdr:rowOff>114300</xdr:rowOff>
    </xdr:from>
    <xdr:to>
      <xdr:col>134</xdr:col>
      <xdr:colOff>495300</xdr:colOff>
      <xdr:row>38</xdr:row>
      <xdr:rowOff>114300</xdr:rowOff>
    </xdr:to>
    <xdr:sp>
      <xdr:nvSpPr>
        <xdr:cNvPr id="165" name="Line 508"/>
        <xdr:cNvSpPr>
          <a:spLocks/>
        </xdr:cNvSpPr>
      </xdr:nvSpPr>
      <xdr:spPr>
        <a:xfrm>
          <a:off x="93659325" y="9353550"/>
          <a:ext cx="593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0</xdr:colOff>
      <xdr:row>40</xdr:row>
      <xdr:rowOff>0</xdr:rowOff>
    </xdr:from>
    <xdr:ext cx="514350" cy="228600"/>
    <xdr:sp>
      <xdr:nvSpPr>
        <xdr:cNvPr id="166" name="text 7125"/>
        <xdr:cNvSpPr txBox="1">
          <a:spLocks noChangeArrowheads="1"/>
        </xdr:cNvSpPr>
      </xdr:nvSpPr>
      <xdr:spPr>
        <a:xfrm>
          <a:off x="956119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126</xdr:col>
      <xdr:colOff>352425</xdr:colOff>
      <xdr:row>36</xdr:row>
      <xdr:rowOff>219075</xdr:rowOff>
    </xdr:from>
    <xdr:to>
      <xdr:col>126</xdr:col>
      <xdr:colOff>657225</xdr:colOff>
      <xdr:row>38</xdr:row>
      <xdr:rowOff>114300</xdr:rowOff>
    </xdr:to>
    <xdr:grpSp>
      <xdr:nvGrpSpPr>
        <xdr:cNvPr id="167" name="Group 514"/>
        <xdr:cNvGrpSpPr>
          <a:grpSpLocks noChangeAspect="1"/>
        </xdr:cNvGrpSpPr>
      </xdr:nvGrpSpPr>
      <xdr:grpSpPr>
        <a:xfrm>
          <a:off x="93506925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0</xdr:colOff>
      <xdr:row>38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812673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 editAs="absolute">
    <xdr:from>
      <xdr:col>54</xdr:col>
      <xdr:colOff>619125</xdr:colOff>
      <xdr:row>40</xdr:row>
      <xdr:rowOff>47625</xdr:rowOff>
    </xdr:from>
    <xdr:to>
      <xdr:col>55</xdr:col>
      <xdr:colOff>0</xdr:colOff>
      <xdr:row>40</xdr:row>
      <xdr:rowOff>171450</xdr:rowOff>
    </xdr:to>
    <xdr:sp>
      <xdr:nvSpPr>
        <xdr:cNvPr id="171" name="kreslení 427"/>
        <xdr:cNvSpPr>
          <a:spLocks/>
        </xdr:cNvSpPr>
      </xdr:nvSpPr>
      <xdr:spPr>
        <a:xfrm>
          <a:off x="40281225" y="9744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20</xdr:row>
      <xdr:rowOff>57150</xdr:rowOff>
    </xdr:from>
    <xdr:to>
      <xdr:col>80</xdr:col>
      <xdr:colOff>657225</xdr:colOff>
      <xdr:row>20</xdr:row>
      <xdr:rowOff>180975</xdr:rowOff>
    </xdr:to>
    <xdr:sp>
      <xdr:nvSpPr>
        <xdr:cNvPr id="172" name="kreslení 12"/>
        <xdr:cNvSpPr>
          <a:spLocks/>
        </xdr:cNvSpPr>
      </xdr:nvSpPr>
      <xdr:spPr>
        <a:xfrm>
          <a:off x="59283600" y="5181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476250</xdr:colOff>
      <xdr:row>22</xdr:row>
      <xdr:rowOff>104775</xdr:rowOff>
    </xdr:from>
    <xdr:to>
      <xdr:col>98</xdr:col>
      <xdr:colOff>828675</xdr:colOff>
      <xdr:row>23</xdr:row>
      <xdr:rowOff>0</xdr:rowOff>
    </xdr:to>
    <xdr:sp>
      <xdr:nvSpPr>
        <xdr:cNvPr id="173" name="kreslení 417"/>
        <xdr:cNvSpPr>
          <a:spLocks/>
        </xdr:cNvSpPr>
      </xdr:nvSpPr>
      <xdr:spPr>
        <a:xfrm>
          <a:off x="72828150" y="568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29</xdr:row>
      <xdr:rowOff>57150</xdr:rowOff>
    </xdr:from>
    <xdr:to>
      <xdr:col>5</xdr:col>
      <xdr:colOff>209550</xdr:colOff>
      <xdr:row>29</xdr:row>
      <xdr:rowOff>171450</xdr:rowOff>
    </xdr:to>
    <xdr:grpSp>
      <xdr:nvGrpSpPr>
        <xdr:cNvPr id="174" name="Group 531"/>
        <xdr:cNvGrpSpPr>
          <a:grpSpLocks noChangeAspect="1"/>
        </xdr:cNvGrpSpPr>
      </xdr:nvGrpSpPr>
      <xdr:grpSpPr>
        <a:xfrm>
          <a:off x="2571750" y="7239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53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3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3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3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3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3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3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54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4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57150</xdr:rowOff>
    </xdr:from>
    <xdr:to>
      <xdr:col>5</xdr:col>
      <xdr:colOff>209550</xdr:colOff>
      <xdr:row>34</xdr:row>
      <xdr:rowOff>171450</xdr:rowOff>
    </xdr:to>
    <xdr:grpSp>
      <xdr:nvGrpSpPr>
        <xdr:cNvPr id="186" name="Group 543"/>
        <xdr:cNvGrpSpPr>
          <a:grpSpLocks noChangeAspect="1"/>
        </xdr:cNvGrpSpPr>
      </xdr:nvGrpSpPr>
      <xdr:grpSpPr>
        <a:xfrm>
          <a:off x="2571750" y="8382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54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4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4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4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4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5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55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5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5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29</xdr:row>
      <xdr:rowOff>57150</xdr:rowOff>
    </xdr:from>
    <xdr:to>
      <xdr:col>6</xdr:col>
      <xdr:colOff>923925</xdr:colOff>
      <xdr:row>29</xdr:row>
      <xdr:rowOff>171450</xdr:rowOff>
    </xdr:to>
    <xdr:grpSp>
      <xdr:nvGrpSpPr>
        <xdr:cNvPr id="198" name="Group 555"/>
        <xdr:cNvGrpSpPr>
          <a:grpSpLocks noChangeAspect="1"/>
        </xdr:cNvGrpSpPr>
      </xdr:nvGrpSpPr>
      <xdr:grpSpPr>
        <a:xfrm>
          <a:off x="46291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34</xdr:row>
      <xdr:rowOff>57150</xdr:rowOff>
    </xdr:from>
    <xdr:to>
      <xdr:col>6</xdr:col>
      <xdr:colOff>923925</xdr:colOff>
      <xdr:row>34</xdr:row>
      <xdr:rowOff>171450</xdr:rowOff>
    </xdr:to>
    <xdr:grpSp>
      <xdr:nvGrpSpPr>
        <xdr:cNvPr id="202" name="Group 559"/>
        <xdr:cNvGrpSpPr>
          <a:grpSpLocks noChangeAspect="1"/>
        </xdr:cNvGrpSpPr>
      </xdr:nvGrpSpPr>
      <xdr:grpSpPr>
        <a:xfrm>
          <a:off x="4629150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3" name="Oval 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38</xdr:row>
      <xdr:rowOff>57150</xdr:rowOff>
    </xdr:from>
    <xdr:to>
      <xdr:col>55</xdr:col>
      <xdr:colOff>314325</xdr:colOff>
      <xdr:row>38</xdr:row>
      <xdr:rowOff>171450</xdr:rowOff>
    </xdr:to>
    <xdr:grpSp>
      <xdr:nvGrpSpPr>
        <xdr:cNvPr id="206" name="Group 563"/>
        <xdr:cNvGrpSpPr>
          <a:grpSpLocks noChangeAspect="1"/>
        </xdr:cNvGrpSpPr>
      </xdr:nvGrpSpPr>
      <xdr:grpSpPr>
        <a:xfrm>
          <a:off x="40652700" y="929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5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35</xdr:row>
      <xdr:rowOff>57150</xdr:rowOff>
    </xdr:from>
    <xdr:to>
      <xdr:col>43</xdr:col>
      <xdr:colOff>428625</xdr:colOff>
      <xdr:row>35</xdr:row>
      <xdr:rowOff>171450</xdr:rowOff>
    </xdr:to>
    <xdr:grpSp>
      <xdr:nvGrpSpPr>
        <xdr:cNvPr id="210" name="Group 567"/>
        <xdr:cNvGrpSpPr>
          <a:grpSpLocks noChangeAspect="1"/>
        </xdr:cNvGrpSpPr>
      </xdr:nvGrpSpPr>
      <xdr:grpSpPr>
        <a:xfrm>
          <a:off x="3185160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35</xdr:row>
      <xdr:rowOff>57150</xdr:rowOff>
    </xdr:from>
    <xdr:to>
      <xdr:col>14</xdr:col>
      <xdr:colOff>657225</xdr:colOff>
      <xdr:row>35</xdr:row>
      <xdr:rowOff>171450</xdr:rowOff>
    </xdr:to>
    <xdr:grpSp>
      <xdr:nvGrpSpPr>
        <xdr:cNvPr id="214" name="Group 571"/>
        <xdr:cNvGrpSpPr>
          <a:grpSpLocks noChangeAspect="1"/>
        </xdr:cNvGrpSpPr>
      </xdr:nvGrpSpPr>
      <xdr:grpSpPr>
        <a:xfrm>
          <a:off x="1030605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342900</xdr:colOff>
      <xdr:row>31</xdr:row>
      <xdr:rowOff>171450</xdr:rowOff>
    </xdr:to>
    <xdr:grpSp>
      <xdr:nvGrpSpPr>
        <xdr:cNvPr id="218" name="Group 575"/>
        <xdr:cNvGrpSpPr>
          <a:grpSpLocks noChangeAspect="1"/>
        </xdr:cNvGrpSpPr>
      </xdr:nvGrpSpPr>
      <xdr:grpSpPr>
        <a:xfrm>
          <a:off x="114776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26</xdr:row>
      <xdr:rowOff>57150</xdr:rowOff>
    </xdr:from>
    <xdr:to>
      <xdr:col>41</xdr:col>
      <xdr:colOff>466725</xdr:colOff>
      <xdr:row>26</xdr:row>
      <xdr:rowOff>171450</xdr:rowOff>
    </xdr:to>
    <xdr:grpSp>
      <xdr:nvGrpSpPr>
        <xdr:cNvPr id="222" name="Group 579"/>
        <xdr:cNvGrpSpPr>
          <a:grpSpLocks noChangeAspect="1"/>
        </xdr:cNvGrpSpPr>
      </xdr:nvGrpSpPr>
      <xdr:grpSpPr>
        <a:xfrm>
          <a:off x="29708475" y="6553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5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447675</xdr:colOff>
      <xdr:row>29</xdr:row>
      <xdr:rowOff>57150</xdr:rowOff>
    </xdr:from>
    <xdr:to>
      <xdr:col>40</xdr:col>
      <xdr:colOff>923925</xdr:colOff>
      <xdr:row>29</xdr:row>
      <xdr:rowOff>171450</xdr:rowOff>
    </xdr:to>
    <xdr:grpSp>
      <xdr:nvGrpSpPr>
        <xdr:cNvPr id="231" name="Group 588"/>
        <xdr:cNvGrpSpPr>
          <a:grpSpLocks noChangeAspect="1"/>
        </xdr:cNvGrpSpPr>
      </xdr:nvGrpSpPr>
      <xdr:grpSpPr>
        <a:xfrm>
          <a:off x="29194125" y="7239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5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32</xdr:row>
      <xdr:rowOff>57150</xdr:rowOff>
    </xdr:from>
    <xdr:to>
      <xdr:col>34</xdr:col>
      <xdr:colOff>381000</xdr:colOff>
      <xdr:row>32</xdr:row>
      <xdr:rowOff>171450</xdr:rowOff>
    </xdr:to>
    <xdr:grpSp>
      <xdr:nvGrpSpPr>
        <xdr:cNvPr id="240" name="Group 597"/>
        <xdr:cNvGrpSpPr>
          <a:grpSpLocks noChangeAspect="1"/>
        </xdr:cNvGrpSpPr>
      </xdr:nvGrpSpPr>
      <xdr:grpSpPr>
        <a:xfrm>
          <a:off x="24193500" y="7924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5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35</xdr:row>
      <xdr:rowOff>57150</xdr:rowOff>
    </xdr:from>
    <xdr:to>
      <xdr:col>54</xdr:col>
      <xdr:colOff>666750</xdr:colOff>
      <xdr:row>35</xdr:row>
      <xdr:rowOff>171450</xdr:rowOff>
    </xdr:to>
    <xdr:grpSp>
      <xdr:nvGrpSpPr>
        <xdr:cNvPr id="249" name="Group 606"/>
        <xdr:cNvGrpSpPr>
          <a:grpSpLocks noChangeAspect="1"/>
        </xdr:cNvGrpSpPr>
      </xdr:nvGrpSpPr>
      <xdr:grpSpPr>
        <a:xfrm>
          <a:off x="39500175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6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257" name="Group 614"/>
        <xdr:cNvGrpSpPr>
          <a:grpSpLocks noChangeAspect="1"/>
        </xdr:cNvGrpSpPr>
      </xdr:nvGrpSpPr>
      <xdr:grpSpPr>
        <a:xfrm>
          <a:off x="1086135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6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29</xdr:row>
      <xdr:rowOff>57150</xdr:rowOff>
    </xdr:from>
    <xdr:to>
      <xdr:col>138</xdr:col>
      <xdr:colOff>914400</xdr:colOff>
      <xdr:row>29</xdr:row>
      <xdr:rowOff>171450</xdr:rowOff>
    </xdr:to>
    <xdr:grpSp>
      <xdr:nvGrpSpPr>
        <xdr:cNvPr id="265" name="Group 622"/>
        <xdr:cNvGrpSpPr>
          <a:grpSpLocks noChangeAspect="1"/>
        </xdr:cNvGrpSpPr>
      </xdr:nvGrpSpPr>
      <xdr:grpSpPr>
        <a:xfrm>
          <a:off x="10215562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6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590550</xdr:colOff>
      <xdr:row>39</xdr:row>
      <xdr:rowOff>57150</xdr:rowOff>
    </xdr:from>
    <xdr:to>
      <xdr:col>144</xdr:col>
      <xdr:colOff>885825</xdr:colOff>
      <xdr:row>39</xdr:row>
      <xdr:rowOff>171450</xdr:rowOff>
    </xdr:to>
    <xdr:grpSp>
      <xdr:nvGrpSpPr>
        <xdr:cNvPr id="273" name="Group 630"/>
        <xdr:cNvGrpSpPr>
          <a:grpSpLocks noChangeAspect="1"/>
        </xdr:cNvGrpSpPr>
      </xdr:nvGrpSpPr>
      <xdr:grpSpPr>
        <a:xfrm>
          <a:off x="107118150" y="952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6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</xdr:colOff>
      <xdr:row>31</xdr:row>
      <xdr:rowOff>57150</xdr:rowOff>
    </xdr:from>
    <xdr:to>
      <xdr:col>134</xdr:col>
      <xdr:colOff>342900</xdr:colOff>
      <xdr:row>31</xdr:row>
      <xdr:rowOff>171450</xdr:rowOff>
    </xdr:to>
    <xdr:grpSp>
      <xdr:nvGrpSpPr>
        <xdr:cNvPr id="277" name="Group 634"/>
        <xdr:cNvGrpSpPr>
          <a:grpSpLocks noChangeAspect="1"/>
        </xdr:cNvGrpSpPr>
      </xdr:nvGrpSpPr>
      <xdr:grpSpPr>
        <a:xfrm>
          <a:off x="991457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371475</xdr:colOff>
      <xdr:row>37</xdr:row>
      <xdr:rowOff>57150</xdr:rowOff>
    </xdr:from>
    <xdr:to>
      <xdr:col>134</xdr:col>
      <xdr:colOff>666750</xdr:colOff>
      <xdr:row>37</xdr:row>
      <xdr:rowOff>171450</xdr:rowOff>
    </xdr:to>
    <xdr:grpSp>
      <xdr:nvGrpSpPr>
        <xdr:cNvPr id="281" name="Group 638"/>
        <xdr:cNvGrpSpPr>
          <a:grpSpLocks noChangeAspect="1"/>
        </xdr:cNvGrpSpPr>
      </xdr:nvGrpSpPr>
      <xdr:grpSpPr>
        <a:xfrm>
          <a:off x="99469575" y="906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29</xdr:row>
      <xdr:rowOff>57150</xdr:rowOff>
    </xdr:from>
    <xdr:to>
      <xdr:col>114</xdr:col>
      <xdr:colOff>942975</xdr:colOff>
      <xdr:row>29</xdr:row>
      <xdr:rowOff>171450</xdr:rowOff>
    </xdr:to>
    <xdr:grpSp>
      <xdr:nvGrpSpPr>
        <xdr:cNvPr id="285" name="Group 642"/>
        <xdr:cNvGrpSpPr>
          <a:grpSpLocks noChangeAspect="1"/>
        </xdr:cNvGrpSpPr>
      </xdr:nvGrpSpPr>
      <xdr:grpSpPr>
        <a:xfrm>
          <a:off x="8488680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647700</xdr:colOff>
      <xdr:row>35</xdr:row>
      <xdr:rowOff>57150</xdr:rowOff>
    </xdr:from>
    <xdr:to>
      <xdr:col>98</xdr:col>
      <xdr:colOff>942975</xdr:colOff>
      <xdr:row>35</xdr:row>
      <xdr:rowOff>171450</xdr:rowOff>
    </xdr:to>
    <xdr:grpSp>
      <xdr:nvGrpSpPr>
        <xdr:cNvPr id="289" name="Group 646"/>
        <xdr:cNvGrpSpPr>
          <a:grpSpLocks noChangeAspect="1"/>
        </xdr:cNvGrpSpPr>
      </xdr:nvGrpSpPr>
      <xdr:grpSpPr>
        <a:xfrm>
          <a:off x="72999600" y="8610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0</xdr:colOff>
      <xdr:row>22</xdr:row>
      <xdr:rowOff>85725</xdr:rowOff>
    </xdr:from>
    <xdr:to>
      <xdr:col>98</xdr:col>
      <xdr:colOff>438150</xdr:colOff>
      <xdr:row>22</xdr:row>
      <xdr:rowOff>200025</xdr:rowOff>
    </xdr:to>
    <xdr:grpSp>
      <xdr:nvGrpSpPr>
        <xdr:cNvPr id="293" name="Group 650"/>
        <xdr:cNvGrpSpPr>
          <a:grpSpLocks noChangeAspect="1"/>
        </xdr:cNvGrpSpPr>
      </xdr:nvGrpSpPr>
      <xdr:grpSpPr>
        <a:xfrm>
          <a:off x="72351900" y="566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6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39</xdr:row>
      <xdr:rowOff>57150</xdr:rowOff>
    </xdr:from>
    <xdr:to>
      <xdr:col>121</xdr:col>
      <xdr:colOff>57150</xdr:colOff>
      <xdr:row>39</xdr:row>
      <xdr:rowOff>171450</xdr:rowOff>
    </xdr:to>
    <xdr:grpSp>
      <xdr:nvGrpSpPr>
        <xdr:cNvPr id="298" name="Group 655"/>
        <xdr:cNvGrpSpPr>
          <a:grpSpLocks noChangeAspect="1"/>
        </xdr:cNvGrpSpPr>
      </xdr:nvGrpSpPr>
      <xdr:grpSpPr>
        <a:xfrm>
          <a:off x="89020650" y="9525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9" name="Line 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305" name="Group 662"/>
        <xdr:cNvGrpSpPr>
          <a:grpSpLocks noChangeAspect="1"/>
        </xdr:cNvGrpSpPr>
      </xdr:nvGrpSpPr>
      <xdr:grpSpPr>
        <a:xfrm>
          <a:off x="71237475" y="6324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6" name="Line 6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95250</xdr:colOff>
      <xdr:row>28</xdr:row>
      <xdr:rowOff>171450</xdr:rowOff>
    </xdr:to>
    <xdr:grpSp>
      <xdr:nvGrpSpPr>
        <xdr:cNvPr id="312" name="Group 669"/>
        <xdr:cNvGrpSpPr>
          <a:grpSpLocks noChangeAspect="1"/>
        </xdr:cNvGrpSpPr>
      </xdr:nvGrpSpPr>
      <xdr:grpSpPr>
        <a:xfrm>
          <a:off x="71237475" y="7010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3" name="Line 6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31</xdr:row>
      <xdr:rowOff>57150</xdr:rowOff>
    </xdr:from>
    <xdr:to>
      <xdr:col>96</xdr:col>
      <xdr:colOff>381000</xdr:colOff>
      <xdr:row>31</xdr:row>
      <xdr:rowOff>171450</xdr:rowOff>
    </xdr:to>
    <xdr:grpSp>
      <xdr:nvGrpSpPr>
        <xdr:cNvPr id="319" name="Group 676"/>
        <xdr:cNvGrpSpPr>
          <a:grpSpLocks noChangeAspect="1"/>
        </xdr:cNvGrpSpPr>
      </xdr:nvGrpSpPr>
      <xdr:grpSpPr>
        <a:xfrm>
          <a:off x="70551675" y="7696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0" name="Line 6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6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34</xdr:row>
      <xdr:rowOff>57150</xdr:rowOff>
    </xdr:from>
    <xdr:to>
      <xdr:col>96</xdr:col>
      <xdr:colOff>323850</xdr:colOff>
      <xdr:row>34</xdr:row>
      <xdr:rowOff>171450</xdr:rowOff>
    </xdr:to>
    <xdr:grpSp>
      <xdr:nvGrpSpPr>
        <xdr:cNvPr id="326" name="Group 683"/>
        <xdr:cNvGrpSpPr>
          <a:grpSpLocks noChangeAspect="1"/>
        </xdr:cNvGrpSpPr>
      </xdr:nvGrpSpPr>
      <xdr:grpSpPr>
        <a:xfrm>
          <a:off x="70494525" y="8382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7" name="Line 6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37</xdr:row>
      <xdr:rowOff>57150</xdr:rowOff>
    </xdr:from>
    <xdr:to>
      <xdr:col>96</xdr:col>
      <xdr:colOff>514350</xdr:colOff>
      <xdr:row>37</xdr:row>
      <xdr:rowOff>171450</xdr:rowOff>
    </xdr:to>
    <xdr:grpSp>
      <xdr:nvGrpSpPr>
        <xdr:cNvPr id="333" name="Group 691"/>
        <xdr:cNvGrpSpPr>
          <a:grpSpLocks noChangeAspect="1"/>
        </xdr:cNvGrpSpPr>
      </xdr:nvGrpSpPr>
      <xdr:grpSpPr>
        <a:xfrm>
          <a:off x="70551675" y="9067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34" name="Line 69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9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9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9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9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69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9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69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70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323850</xdr:colOff>
      <xdr:row>32</xdr:row>
      <xdr:rowOff>57150</xdr:rowOff>
    </xdr:from>
    <xdr:to>
      <xdr:col>64</xdr:col>
      <xdr:colOff>942975</xdr:colOff>
      <xdr:row>32</xdr:row>
      <xdr:rowOff>171450</xdr:rowOff>
    </xdr:to>
    <xdr:grpSp>
      <xdr:nvGrpSpPr>
        <xdr:cNvPr id="343" name="Group 701"/>
        <xdr:cNvGrpSpPr>
          <a:grpSpLocks noChangeAspect="1"/>
        </xdr:cNvGrpSpPr>
      </xdr:nvGrpSpPr>
      <xdr:grpSpPr>
        <a:xfrm>
          <a:off x="46901100" y="7924800"/>
          <a:ext cx="1133475" cy="114300"/>
          <a:chOff x="480" y="143"/>
          <a:chExt cx="103" cy="12"/>
        </a:xfrm>
        <a:solidFill>
          <a:srgbClr val="FFFFFF"/>
        </a:solidFill>
      </xdr:grpSpPr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5" name="Line 70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0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0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0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0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0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0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71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71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1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302</v>
      </c>
      <c r="D4" s="14"/>
      <c r="E4" s="11"/>
      <c r="F4" s="11"/>
      <c r="G4" s="11"/>
      <c r="H4" s="11"/>
      <c r="I4" s="14"/>
      <c r="J4" s="15" t="s">
        <v>83</v>
      </c>
      <c r="K4" s="14"/>
      <c r="L4" s="16"/>
      <c r="M4" s="14"/>
      <c r="N4" s="14"/>
      <c r="O4" s="14"/>
      <c r="P4" s="14"/>
      <c r="Q4" s="17" t="s">
        <v>1</v>
      </c>
      <c r="R4" s="198">
        <v>350348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303</v>
      </c>
      <c r="D5" s="14"/>
      <c r="E5" s="11"/>
      <c r="F5" s="11"/>
      <c r="G5" s="11"/>
      <c r="H5" s="11"/>
      <c r="I5" s="14"/>
      <c r="J5" s="15" t="s">
        <v>127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7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106</v>
      </c>
      <c r="K10" s="37"/>
      <c r="L10" s="37"/>
      <c r="M10" s="36"/>
      <c r="N10" s="36"/>
      <c r="O10" s="36"/>
      <c r="P10" s="379" t="s">
        <v>63</v>
      </c>
      <c r="Q10" s="379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4" t="s">
        <v>107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20">
        <v>10.155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64</v>
      </c>
      <c r="D16" s="36"/>
      <c r="E16" s="36"/>
      <c r="F16" s="36"/>
      <c r="G16" s="36"/>
      <c r="H16" s="36"/>
      <c r="J16" s="208" t="s">
        <v>92</v>
      </c>
      <c r="L16" s="36"/>
      <c r="O16" s="258" t="s">
        <v>137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59" t="s">
        <v>93</v>
      </c>
      <c r="K17" s="44"/>
      <c r="L17" s="44"/>
      <c r="M17" s="44"/>
      <c r="N17" s="44"/>
      <c r="O17" s="377" t="s">
        <v>136</v>
      </c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36</v>
      </c>
      <c r="D19" s="36"/>
      <c r="E19" s="36"/>
      <c r="F19" s="36"/>
      <c r="G19" s="36"/>
      <c r="H19" s="36"/>
      <c r="J19" s="149" t="s">
        <v>47</v>
      </c>
      <c r="L19" s="36"/>
      <c r="M19" s="48"/>
      <c r="N19" s="48"/>
      <c r="O19" s="36"/>
      <c r="P19" s="379" t="s">
        <v>39</v>
      </c>
      <c r="Q19" s="379"/>
      <c r="R19" s="39"/>
      <c r="S19" s="33"/>
      <c r="T19" s="9"/>
      <c r="U19" s="7"/>
    </row>
    <row r="20" spans="1:21" ht="21" customHeight="1">
      <c r="A20" s="29"/>
      <c r="B20" s="34"/>
      <c r="C20" s="41" t="s">
        <v>37</v>
      </c>
      <c r="D20" s="36"/>
      <c r="E20" s="36"/>
      <c r="F20" s="36"/>
      <c r="G20" s="36"/>
      <c r="H20" s="36"/>
      <c r="J20" s="150" t="s">
        <v>38</v>
      </c>
      <c r="L20" s="36"/>
      <c r="M20" s="48"/>
      <c r="N20" s="48"/>
      <c r="O20" s="36"/>
      <c r="P20" s="379" t="s">
        <v>40</v>
      </c>
      <c r="Q20" s="379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34</v>
      </c>
      <c r="D24" s="36"/>
      <c r="F24" s="170" t="s">
        <v>98</v>
      </c>
      <c r="J24" s="170" t="s">
        <v>97</v>
      </c>
      <c r="N24" s="170" t="s">
        <v>108</v>
      </c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7"/>
      <c r="F25" s="38" t="s">
        <v>35</v>
      </c>
      <c r="G25" s="37"/>
      <c r="I25" s="37"/>
      <c r="J25" s="38" t="s">
        <v>87</v>
      </c>
      <c r="K25" s="37"/>
      <c r="M25" s="37"/>
      <c r="N25" s="38" t="s">
        <v>101</v>
      </c>
      <c r="O25" s="37"/>
      <c r="P25" s="36"/>
      <c r="Q25" s="3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194" t="s">
        <v>99</v>
      </c>
      <c r="G26" s="36"/>
      <c r="I26" s="36"/>
      <c r="J26" s="194" t="s">
        <v>96</v>
      </c>
      <c r="K26" s="36"/>
      <c r="M26" s="36"/>
      <c r="N26" s="194" t="s">
        <v>102</v>
      </c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43"/>
      <c r="C28" s="271" t="s">
        <v>100</v>
      </c>
      <c r="D28" s="44"/>
      <c r="E28" s="44"/>
      <c r="F28" s="271">
        <v>10</v>
      </c>
      <c r="G28" s="44"/>
      <c r="H28" s="44"/>
      <c r="I28" s="44"/>
      <c r="J28" s="271">
        <v>14</v>
      </c>
      <c r="K28" s="44"/>
      <c r="L28" s="44"/>
      <c r="M28" s="44"/>
      <c r="N28" s="271">
        <v>6</v>
      </c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48"/>
      <c r="G29" s="48"/>
      <c r="H29" s="48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36</v>
      </c>
      <c r="D30" s="36"/>
      <c r="E30" s="36"/>
      <c r="F30" s="48"/>
      <c r="G30" s="48"/>
      <c r="H30" s="48"/>
      <c r="I30" s="149" t="s">
        <v>47</v>
      </c>
      <c r="J30" s="36"/>
      <c r="K30" s="41" t="s">
        <v>39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37</v>
      </c>
      <c r="D31" s="36"/>
      <c r="E31" s="36"/>
      <c r="F31" s="48"/>
      <c r="G31" s="48"/>
      <c r="H31" s="48"/>
      <c r="I31" s="150" t="s">
        <v>38</v>
      </c>
      <c r="J31" s="36"/>
      <c r="K31" s="41" t="s">
        <v>40</v>
      </c>
      <c r="L31" s="48"/>
      <c r="M31" s="48"/>
      <c r="N31" s="48"/>
      <c r="O31" s="48"/>
      <c r="P31" s="36"/>
      <c r="Q31" s="36"/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80" t="s">
        <v>8</v>
      </c>
      <c r="E34" s="381"/>
      <c r="F34" s="381"/>
      <c r="G34" s="381"/>
      <c r="H34" s="58"/>
      <c r="I34" s="59"/>
      <c r="J34" s="60"/>
      <c r="K34" s="57"/>
      <c r="L34" s="58"/>
      <c r="M34" s="380" t="s">
        <v>9</v>
      </c>
      <c r="N34" s="380"/>
      <c r="O34" s="380"/>
      <c r="P34" s="380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82" t="s">
        <v>14</v>
      </c>
      <c r="G35" s="383"/>
      <c r="H35" s="383"/>
      <c r="I35" s="384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82" t="s">
        <v>14</v>
      </c>
      <c r="P35" s="383"/>
      <c r="Q35" s="383"/>
      <c r="R35" s="384"/>
      <c r="S35" s="65"/>
      <c r="T35" s="5"/>
    </row>
    <row r="36" spans="1:20" s="19" customFormat="1" ht="21" customHeight="1" thickTop="1">
      <c r="A36" s="56"/>
      <c r="B36" s="67"/>
      <c r="C36" s="68"/>
      <c r="D36" s="209"/>
      <c r="E36" s="69"/>
      <c r="F36" s="70"/>
      <c r="G36" s="71"/>
      <c r="H36" s="71"/>
      <c r="I36" s="72"/>
      <c r="J36" s="60"/>
      <c r="K36" s="67"/>
      <c r="L36" s="68"/>
      <c r="M36" s="209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197">
        <v>1</v>
      </c>
      <c r="C37" s="260">
        <v>10.098</v>
      </c>
      <c r="D37" s="260">
        <v>10.616</v>
      </c>
      <c r="E37" s="261">
        <f>(D37-C37)*1000</f>
        <v>517.9999999999989</v>
      </c>
      <c r="F37" s="385" t="s">
        <v>94</v>
      </c>
      <c r="G37" s="386"/>
      <c r="H37" s="386"/>
      <c r="I37" s="387"/>
      <c r="J37" s="60"/>
      <c r="K37" s="67"/>
      <c r="L37" s="68"/>
      <c r="M37" s="209"/>
      <c r="N37" s="69"/>
      <c r="O37" s="262"/>
      <c r="P37" s="263"/>
      <c r="Q37" s="263"/>
      <c r="R37" s="264"/>
      <c r="S37" s="33"/>
      <c r="T37" s="5"/>
    </row>
    <row r="38" spans="1:20" s="19" customFormat="1" ht="21" customHeight="1">
      <c r="A38" s="56"/>
      <c r="B38" s="67"/>
      <c r="C38" s="265"/>
      <c r="D38" s="227"/>
      <c r="E38" s="69"/>
      <c r="F38" s="70"/>
      <c r="G38" s="71"/>
      <c r="H38" s="71"/>
      <c r="I38" s="72"/>
      <c r="J38" s="60"/>
      <c r="K38" s="67"/>
      <c r="L38" s="68"/>
      <c r="M38" s="209"/>
      <c r="N38" s="69"/>
      <c r="O38" s="262"/>
      <c r="P38" s="263"/>
      <c r="Q38" s="263"/>
      <c r="R38" s="264"/>
      <c r="S38" s="33"/>
      <c r="T38" s="5"/>
    </row>
    <row r="39" spans="1:20" s="19" customFormat="1" ht="21" customHeight="1">
      <c r="A39" s="56"/>
      <c r="B39" s="272" t="s">
        <v>103</v>
      </c>
      <c r="C39" s="260">
        <v>10.032</v>
      </c>
      <c r="D39" s="363">
        <v>10.121</v>
      </c>
      <c r="E39" s="261">
        <f>(D39-C39)*1000</f>
        <v>89.00000000000041</v>
      </c>
      <c r="F39" s="393" t="s">
        <v>95</v>
      </c>
      <c r="G39" s="394"/>
      <c r="H39" s="394"/>
      <c r="I39" s="395"/>
      <c r="J39" s="60"/>
      <c r="K39" s="67"/>
      <c r="L39" s="68"/>
      <c r="M39" s="209"/>
      <c r="N39" s="69"/>
      <c r="O39" s="262"/>
      <c r="P39" s="263"/>
      <c r="Q39" s="263"/>
      <c r="R39" s="264"/>
      <c r="S39" s="33"/>
      <c r="T39" s="5"/>
    </row>
    <row r="40" spans="1:20" s="19" customFormat="1" ht="21" customHeight="1">
      <c r="A40" s="56"/>
      <c r="B40" s="197">
        <v>2</v>
      </c>
      <c r="C40" s="260">
        <v>10.32</v>
      </c>
      <c r="D40" s="260">
        <v>10.615</v>
      </c>
      <c r="E40" s="261">
        <f>(D40-C40)*1000</f>
        <v>294.99999999999994</v>
      </c>
      <c r="F40" s="390" t="s">
        <v>130</v>
      </c>
      <c r="G40" s="391"/>
      <c r="H40" s="391"/>
      <c r="I40" s="392"/>
      <c r="J40" s="60"/>
      <c r="K40" s="197">
        <v>1</v>
      </c>
      <c r="L40" s="266">
        <v>10.1</v>
      </c>
      <c r="M40" s="266">
        <v>10.319</v>
      </c>
      <c r="N40" s="261">
        <f>(M40-L40)*1000</f>
        <v>219.0000000000012</v>
      </c>
      <c r="O40" s="378" t="s">
        <v>65</v>
      </c>
      <c r="P40" s="388"/>
      <c r="Q40" s="388"/>
      <c r="R40" s="389"/>
      <c r="S40" s="33"/>
      <c r="T40" s="5"/>
    </row>
    <row r="41" spans="1:20" s="19" customFormat="1" ht="12.75">
      <c r="A41" s="56"/>
      <c r="B41" s="67"/>
      <c r="C41" s="265"/>
      <c r="D41" s="227"/>
      <c r="E41" s="69"/>
      <c r="F41" s="70"/>
      <c r="G41" s="71"/>
      <c r="H41" s="71"/>
      <c r="I41" s="72"/>
      <c r="J41" s="60"/>
      <c r="K41" s="67"/>
      <c r="L41" s="68"/>
      <c r="M41" s="209"/>
      <c r="N41" s="69"/>
      <c r="O41" s="267"/>
      <c r="P41" s="268"/>
      <c r="Q41" s="268"/>
      <c r="R41" s="269"/>
      <c r="S41" s="33"/>
      <c r="T41" s="5"/>
    </row>
    <row r="42" spans="1:20" s="19" customFormat="1" ht="21" customHeight="1">
      <c r="A42" s="56"/>
      <c r="B42" s="197">
        <v>3</v>
      </c>
      <c r="C42" s="260">
        <v>10.104</v>
      </c>
      <c r="D42" s="260">
        <v>10.625</v>
      </c>
      <c r="E42" s="261">
        <f>(D42-C42)*1000</f>
        <v>521.0000000000008</v>
      </c>
      <c r="F42" s="393" t="s">
        <v>95</v>
      </c>
      <c r="G42" s="394"/>
      <c r="H42" s="394"/>
      <c r="I42" s="395"/>
      <c r="J42" s="60"/>
      <c r="K42" s="67"/>
      <c r="L42" s="68"/>
      <c r="M42" s="209"/>
      <c r="N42" s="69"/>
      <c r="O42" s="267"/>
      <c r="P42" s="268"/>
      <c r="Q42" s="268"/>
      <c r="R42" s="269"/>
      <c r="S42" s="33"/>
      <c r="T42" s="5"/>
    </row>
    <row r="43" spans="1:20" s="19" customFormat="1" ht="12.75">
      <c r="A43" s="56"/>
      <c r="B43" s="67"/>
      <c r="C43" s="265"/>
      <c r="D43" s="227"/>
      <c r="E43" s="69"/>
      <c r="F43" s="70"/>
      <c r="G43" s="71"/>
      <c r="H43" s="71"/>
      <c r="I43" s="72"/>
      <c r="J43" s="60"/>
      <c r="K43" s="67"/>
      <c r="L43" s="68"/>
      <c r="M43" s="209"/>
      <c r="N43" s="69"/>
      <c r="O43" s="267"/>
      <c r="P43" s="268"/>
      <c r="Q43" s="268"/>
      <c r="R43" s="269"/>
      <c r="S43" s="33"/>
      <c r="T43" s="5"/>
    </row>
    <row r="44" spans="1:20" s="19" customFormat="1" ht="21" customHeight="1">
      <c r="A44" s="56"/>
      <c r="B44" s="197">
        <v>4</v>
      </c>
      <c r="C44" s="260">
        <v>10.225</v>
      </c>
      <c r="D44" s="260">
        <v>10.616</v>
      </c>
      <c r="E44" s="261">
        <f>(D44-C44)*1000</f>
        <v>391</v>
      </c>
      <c r="F44" s="393" t="s">
        <v>133</v>
      </c>
      <c r="G44" s="394"/>
      <c r="H44" s="394"/>
      <c r="I44" s="395"/>
      <c r="J44" s="60"/>
      <c r="K44" s="197">
        <v>2</v>
      </c>
      <c r="L44" s="266">
        <v>10.183</v>
      </c>
      <c r="M44" s="266">
        <v>10.378</v>
      </c>
      <c r="N44" s="261">
        <f>(M44-L44)*1000</f>
        <v>195.00000000000028</v>
      </c>
      <c r="O44" s="378" t="s">
        <v>128</v>
      </c>
      <c r="P44" s="388"/>
      <c r="Q44" s="388"/>
      <c r="R44" s="389"/>
      <c r="S44" s="33"/>
      <c r="T44" s="5"/>
    </row>
    <row r="45" spans="1:20" s="19" customFormat="1" ht="21" customHeight="1">
      <c r="A45" s="56"/>
      <c r="B45" s="272" t="s">
        <v>104</v>
      </c>
      <c r="C45" s="363">
        <v>10.645</v>
      </c>
      <c r="D45" s="260">
        <v>10.848</v>
      </c>
      <c r="E45" s="261">
        <f>(D45-C45)*1000</f>
        <v>203.0000000000012</v>
      </c>
      <c r="F45" s="390" t="s">
        <v>105</v>
      </c>
      <c r="G45" s="391"/>
      <c r="H45" s="391"/>
      <c r="I45" s="392"/>
      <c r="J45" s="60"/>
      <c r="K45" s="67"/>
      <c r="L45" s="68"/>
      <c r="M45" s="209"/>
      <c r="N45" s="69"/>
      <c r="O45" s="262"/>
      <c r="P45" s="263"/>
      <c r="Q45" s="263"/>
      <c r="R45" s="264"/>
      <c r="S45" s="33"/>
      <c r="T45" s="5"/>
    </row>
    <row r="46" spans="1:20" s="19" customFormat="1" ht="12.75">
      <c r="A46" s="56"/>
      <c r="B46" s="67"/>
      <c r="C46" s="265"/>
      <c r="D46" s="227"/>
      <c r="E46" s="69"/>
      <c r="F46" s="70"/>
      <c r="G46" s="71"/>
      <c r="H46" s="71"/>
      <c r="I46" s="72"/>
      <c r="J46" s="60"/>
      <c r="K46" s="67"/>
      <c r="L46" s="68"/>
      <c r="M46" s="209"/>
      <c r="N46" s="69"/>
      <c r="O46" s="267"/>
      <c r="P46" s="268"/>
      <c r="Q46" s="268"/>
      <c r="R46" s="269"/>
      <c r="S46" s="33"/>
      <c r="T46" s="5"/>
    </row>
    <row r="47" spans="1:20" s="19" customFormat="1" ht="21" customHeight="1">
      <c r="A47" s="56"/>
      <c r="B47" s="197" t="s">
        <v>131</v>
      </c>
      <c r="C47" s="363">
        <v>10.22</v>
      </c>
      <c r="D47" s="260">
        <v>10.625</v>
      </c>
      <c r="E47" s="261">
        <f>(D47-C47)*1000</f>
        <v>404.9999999999994</v>
      </c>
      <c r="F47" s="390" t="s">
        <v>132</v>
      </c>
      <c r="G47" s="391"/>
      <c r="H47" s="391"/>
      <c r="I47" s="392"/>
      <c r="J47" s="60"/>
      <c r="K47" s="67"/>
      <c r="L47" s="68"/>
      <c r="M47" s="209"/>
      <c r="N47" s="69"/>
      <c r="O47" s="267"/>
      <c r="P47" s="268"/>
      <c r="Q47" s="268"/>
      <c r="R47" s="269"/>
      <c r="S47" s="33"/>
      <c r="T47" s="5"/>
    </row>
    <row r="48" spans="1:20" s="11" customFormat="1" ht="21" customHeight="1">
      <c r="A48" s="56"/>
      <c r="B48" s="73"/>
      <c r="C48" s="74"/>
      <c r="D48" s="270"/>
      <c r="E48" s="75"/>
      <c r="F48" s="76"/>
      <c r="G48" s="77"/>
      <c r="H48" s="77"/>
      <c r="I48" s="78"/>
      <c r="J48" s="60"/>
      <c r="K48" s="73"/>
      <c r="L48" s="74"/>
      <c r="M48" s="210"/>
      <c r="N48" s="75"/>
      <c r="O48" s="76"/>
      <c r="P48" s="77"/>
      <c r="Q48" s="77"/>
      <c r="R48" s="78"/>
      <c r="S48" s="33"/>
      <c r="T48" s="5"/>
    </row>
    <row r="49" spans="1:19" ht="27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755" sheet="1" objects="1" scenarios="1"/>
  <mergeCells count="16">
    <mergeCell ref="F37:I37"/>
    <mergeCell ref="O44:R44"/>
    <mergeCell ref="O40:R40"/>
    <mergeCell ref="F47:I47"/>
    <mergeCell ref="F40:I40"/>
    <mergeCell ref="F45:I45"/>
    <mergeCell ref="F39:I39"/>
    <mergeCell ref="F44:I44"/>
    <mergeCell ref="F42:I42"/>
    <mergeCell ref="P10:Q10"/>
    <mergeCell ref="D34:G34"/>
    <mergeCell ref="M34:P34"/>
    <mergeCell ref="F35:I35"/>
    <mergeCell ref="O35:R3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3"/>
      <c r="AE1" s="157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3"/>
      <c r="BI1" s="157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3"/>
      <c r="CM1" s="157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3"/>
      <c r="DQ1" s="157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273"/>
      <c r="C2" s="274"/>
      <c r="D2" s="442" t="s">
        <v>109</v>
      </c>
      <c r="E2" s="442"/>
      <c r="F2" s="442"/>
      <c r="G2" s="442"/>
      <c r="H2" s="442"/>
      <c r="I2" s="442"/>
      <c r="J2" s="274"/>
      <c r="K2" s="275"/>
      <c r="P2" s="151"/>
      <c r="Q2" s="152"/>
      <c r="R2" s="152"/>
      <c r="S2" s="152"/>
      <c r="T2" s="450" t="s">
        <v>41</v>
      </c>
      <c r="U2" s="450"/>
      <c r="V2" s="450"/>
      <c r="W2" s="450"/>
      <c r="X2" s="450"/>
      <c r="Y2" s="450"/>
      <c r="Z2" s="152"/>
      <c r="AA2" s="152"/>
      <c r="AB2" s="152"/>
      <c r="AC2" s="153"/>
      <c r="AE2" s="173"/>
      <c r="AF2" s="449" t="s">
        <v>41</v>
      </c>
      <c r="AG2" s="450"/>
      <c r="AH2" s="450"/>
      <c r="AI2" s="450"/>
      <c r="AJ2" s="450"/>
      <c r="AK2" s="451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73"/>
      <c r="DG2" s="173"/>
      <c r="DH2" s="173"/>
      <c r="DI2" s="173"/>
      <c r="DJ2" s="449" t="s">
        <v>41</v>
      </c>
      <c r="DK2" s="450"/>
      <c r="DL2" s="450"/>
      <c r="DM2" s="450"/>
      <c r="DN2" s="450"/>
      <c r="DO2" s="451"/>
      <c r="DR2" s="151"/>
      <c r="DS2" s="152"/>
      <c r="DT2" s="152"/>
      <c r="DU2" s="152"/>
      <c r="DV2" s="450" t="s">
        <v>41</v>
      </c>
      <c r="DW2" s="450"/>
      <c r="DX2" s="450"/>
      <c r="DY2" s="450"/>
      <c r="DZ2" s="450"/>
      <c r="EA2" s="450"/>
      <c r="EB2" s="152"/>
      <c r="EC2" s="152"/>
      <c r="ED2" s="152"/>
      <c r="EE2" s="153"/>
      <c r="EJ2" s="273"/>
      <c r="EK2" s="274"/>
      <c r="EL2" s="442" t="s">
        <v>109</v>
      </c>
      <c r="EM2" s="442"/>
      <c r="EN2" s="442"/>
      <c r="EO2" s="442"/>
      <c r="EP2" s="442"/>
      <c r="EQ2" s="442"/>
      <c r="ER2" s="274"/>
      <c r="ES2" s="275"/>
    </row>
    <row r="3" spans="2:149" ht="21" customHeight="1" thickBot="1">
      <c r="B3" s="276"/>
      <c r="C3" s="84"/>
      <c r="D3" s="84"/>
      <c r="E3" s="84"/>
      <c r="F3" s="323"/>
      <c r="G3" s="249"/>
      <c r="H3" s="323"/>
      <c r="I3" s="324"/>
      <c r="J3" s="324"/>
      <c r="K3" s="325"/>
      <c r="P3" s="446" t="s">
        <v>23</v>
      </c>
      <c r="Q3" s="444"/>
      <c r="R3" s="444"/>
      <c r="S3" s="447"/>
      <c r="T3" s="164"/>
      <c r="U3" s="165"/>
      <c r="V3" s="452" t="s">
        <v>24</v>
      </c>
      <c r="W3" s="444"/>
      <c r="X3" s="444"/>
      <c r="Y3" s="447"/>
      <c r="Z3" s="164"/>
      <c r="AA3" s="278"/>
      <c r="AB3" s="444" t="s">
        <v>79</v>
      </c>
      <c r="AC3" s="445"/>
      <c r="AE3" s="173"/>
      <c r="AF3" s="221"/>
      <c r="AG3" s="165"/>
      <c r="AH3" s="448" t="s">
        <v>25</v>
      </c>
      <c r="AI3" s="448"/>
      <c r="AJ3" s="165"/>
      <c r="AK3" s="219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173"/>
      <c r="DG3" s="173"/>
      <c r="DH3" s="173"/>
      <c r="DI3" s="173"/>
      <c r="DJ3" s="279"/>
      <c r="DK3" s="280"/>
      <c r="DL3" s="448" t="s">
        <v>25</v>
      </c>
      <c r="DM3" s="448"/>
      <c r="DN3" s="280"/>
      <c r="DO3" s="281"/>
      <c r="DR3" s="446" t="s">
        <v>79</v>
      </c>
      <c r="DS3" s="447"/>
      <c r="DT3" s="165"/>
      <c r="DU3" s="278"/>
      <c r="DV3" s="443" t="s">
        <v>24</v>
      </c>
      <c r="DW3" s="443"/>
      <c r="DX3" s="443"/>
      <c r="DY3" s="443"/>
      <c r="DZ3" s="165"/>
      <c r="EA3" s="278"/>
      <c r="EB3" s="444" t="s">
        <v>23</v>
      </c>
      <c r="EC3" s="444"/>
      <c r="ED3" s="444"/>
      <c r="EE3" s="445"/>
      <c r="EJ3" s="276"/>
      <c r="EM3" s="83"/>
      <c r="EN3" s="173"/>
      <c r="EO3" s="282"/>
      <c r="ES3" s="277"/>
    </row>
    <row r="4" spans="2:149" ht="23.25" customHeight="1" thickTop="1">
      <c r="B4" s="433" t="s">
        <v>122</v>
      </c>
      <c r="C4" s="434"/>
      <c r="D4" s="434"/>
      <c r="E4" s="434"/>
      <c r="F4" s="157"/>
      <c r="G4" s="83"/>
      <c r="H4" s="435" t="s">
        <v>123</v>
      </c>
      <c r="I4" s="434"/>
      <c r="J4" s="434"/>
      <c r="K4" s="436"/>
      <c r="P4" s="154"/>
      <c r="Q4" s="229"/>
      <c r="R4" s="131"/>
      <c r="S4" s="131"/>
      <c r="T4" s="437" t="s">
        <v>74</v>
      </c>
      <c r="U4" s="437"/>
      <c r="V4" s="437"/>
      <c r="W4" s="437"/>
      <c r="X4" s="437"/>
      <c r="Y4" s="437"/>
      <c r="Z4" s="131"/>
      <c r="AA4" s="131"/>
      <c r="AB4" s="229"/>
      <c r="AC4" s="230"/>
      <c r="AE4" s="173"/>
      <c r="AF4" s="440" t="s">
        <v>74</v>
      </c>
      <c r="AG4" s="437"/>
      <c r="AH4" s="437"/>
      <c r="AI4" s="437"/>
      <c r="AJ4" s="437"/>
      <c r="AK4" s="441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83</v>
      </c>
      <c r="DE4" s="173"/>
      <c r="DF4" s="173"/>
      <c r="DG4" s="173"/>
      <c r="DH4" s="173"/>
      <c r="DI4" s="173"/>
      <c r="DJ4" s="440" t="s">
        <v>74</v>
      </c>
      <c r="DK4" s="437"/>
      <c r="DL4" s="437"/>
      <c r="DM4" s="437"/>
      <c r="DN4" s="437"/>
      <c r="DO4" s="441"/>
      <c r="DR4" s="154"/>
      <c r="DS4" s="131"/>
      <c r="DT4" s="131"/>
      <c r="DU4" s="131"/>
      <c r="DV4" s="437" t="s">
        <v>74</v>
      </c>
      <c r="DW4" s="437"/>
      <c r="DX4" s="437"/>
      <c r="DY4" s="437"/>
      <c r="DZ4" s="437"/>
      <c r="EA4" s="437"/>
      <c r="EB4" s="131"/>
      <c r="EC4" s="131"/>
      <c r="ED4" s="131"/>
      <c r="EE4" s="156"/>
      <c r="EJ4" s="428" t="s">
        <v>118</v>
      </c>
      <c r="EK4" s="429"/>
      <c r="EL4" s="429"/>
      <c r="EM4" s="430"/>
      <c r="EN4" s="438" t="s">
        <v>110</v>
      </c>
      <c r="EO4" s="439"/>
      <c r="EP4" s="431" t="s">
        <v>75</v>
      </c>
      <c r="EQ4" s="429"/>
      <c r="ER4" s="429"/>
      <c r="ES4" s="432"/>
    </row>
    <row r="5" spans="2:149" ht="21" customHeight="1">
      <c r="B5" s="417" t="s">
        <v>119</v>
      </c>
      <c r="C5" s="418"/>
      <c r="D5" s="418"/>
      <c r="E5" s="418"/>
      <c r="F5" s="157"/>
      <c r="G5" s="83"/>
      <c r="H5" s="419" t="s">
        <v>119</v>
      </c>
      <c r="I5" s="418"/>
      <c r="J5" s="418"/>
      <c r="K5" s="420"/>
      <c r="P5" s="425" t="s">
        <v>27</v>
      </c>
      <c r="Q5" s="422"/>
      <c r="R5" s="426" t="s">
        <v>26</v>
      </c>
      <c r="S5" s="427"/>
      <c r="T5" s="85"/>
      <c r="U5" s="166"/>
      <c r="V5" s="87"/>
      <c r="W5" s="92"/>
      <c r="X5" s="87"/>
      <c r="Y5" s="250"/>
      <c r="Z5" s="85"/>
      <c r="AA5" s="166"/>
      <c r="AB5" s="87"/>
      <c r="AC5" s="93"/>
      <c r="AE5" s="173"/>
      <c r="AF5" s="98"/>
      <c r="AG5" s="89"/>
      <c r="AH5" s="88"/>
      <c r="AI5" s="89"/>
      <c r="AJ5" s="88"/>
      <c r="AK5" s="91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173"/>
      <c r="DG5" s="173"/>
      <c r="DH5" s="173"/>
      <c r="DI5" s="173"/>
      <c r="DJ5" s="285"/>
      <c r="DK5" s="92"/>
      <c r="DL5" s="87"/>
      <c r="DM5" s="284"/>
      <c r="DN5" s="87"/>
      <c r="DO5" s="93"/>
      <c r="DR5" s="285"/>
      <c r="DS5" s="250"/>
      <c r="DT5" s="85"/>
      <c r="DU5" s="86"/>
      <c r="DV5" s="87"/>
      <c r="DW5" s="92"/>
      <c r="DX5" s="87"/>
      <c r="DY5" s="286"/>
      <c r="DZ5" s="85"/>
      <c r="EA5" s="86"/>
      <c r="EB5" s="421" t="s">
        <v>125</v>
      </c>
      <c r="EC5" s="422"/>
      <c r="ED5" s="423" t="s">
        <v>75</v>
      </c>
      <c r="EE5" s="424"/>
      <c r="EJ5" s="399"/>
      <c r="EK5" s="397"/>
      <c r="EL5" s="397"/>
      <c r="EM5" s="400"/>
      <c r="EN5" s="84"/>
      <c r="EO5" s="83"/>
      <c r="EP5" s="396"/>
      <c r="EQ5" s="397"/>
      <c r="ER5" s="397"/>
      <c r="ES5" s="398"/>
    </row>
    <row r="6" spans="2:149" ht="21.75" customHeight="1" thickBot="1">
      <c r="B6" s="410" t="s">
        <v>120</v>
      </c>
      <c r="C6" s="411"/>
      <c r="D6" s="412" t="s">
        <v>121</v>
      </c>
      <c r="E6" s="412"/>
      <c r="F6" s="157"/>
      <c r="G6" s="83"/>
      <c r="H6" s="413" t="s">
        <v>120</v>
      </c>
      <c r="I6" s="414"/>
      <c r="J6" s="415" t="s">
        <v>121</v>
      </c>
      <c r="K6" s="416"/>
      <c r="P6" s="100"/>
      <c r="Q6" s="101"/>
      <c r="R6" s="255"/>
      <c r="S6" s="216"/>
      <c r="T6" s="85"/>
      <c r="U6" s="86"/>
      <c r="V6" s="102"/>
      <c r="W6" s="101"/>
      <c r="X6" s="102"/>
      <c r="Y6" s="251"/>
      <c r="Z6" s="85"/>
      <c r="AA6" s="86"/>
      <c r="AB6" s="102"/>
      <c r="AC6" s="206"/>
      <c r="AE6" s="173"/>
      <c r="AF6" s="100"/>
      <c r="AG6" s="104"/>
      <c r="AH6" s="97"/>
      <c r="AI6" s="167"/>
      <c r="AJ6" s="97"/>
      <c r="AK6" s="168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193" t="s">
        <v>42</v>
      </c>
      <c r="BW6" s="106" t="s">
        <v>28</v>
      </c>
      <c r="BX6" s="192" t="s">
        <v>29</v>
      </c>
      <c r="DE6" s="173"/>
      <c r="DF6" s="173"/>
      <c r="DG6" s="173"/>
      <c r="DH6" s="173"/>
      <c r="DI6" s="173"/>
      <c r="DJ6" s="158" t="s">
        <v>49</v>
      </c>
      <c r="DK6" s="288">
        <v>10.637</v>
      </c>
      <c r="DL6" s="84"/>
      <c r="DM6" s="244"/>
      <c r="DN6" s="97" t="s">
        <v>62</v>
      </c>
      <c r="DO6" s="287">
        <v>0.216</v>
      </c>
      <c r="DR6" s="285"/>
      <c r="DS6" s="286"/>
      <c r="DT6" s="85"/>
      <c r="DU6" s="86"/>
      <c r="DV6" s="90"/>
      <c r="DW6" s="222"/>
      <c r="DX6" s="95" t="s">
        <v>16</v>
      </c>
      <c r="DY6" s="217">
        <v>10.615</v>
      </c>
      <c r="DZ6" s="85"/>
      <c r="EA6" s="86"/>
      <c r="EB6" s="102"/>
      <c r="EC6" s="101"/>
      <c r="ED6" s="102"/>
      <c r="EE6" s="206"/>
      <c r="EJ6" s="406"/>
      <c r="EK6" s="403"/>
      <c r="EL6" s="404"/>
      <c r="EM6" s="407"/>
      <c r="EN6" s="408" t="s">
        <v>111</v>
      </c>
      <c r="EO6" s="409"/>
      <c r="EP6" s="402"/>
      <c r="EQ6" s="403"/>
      <c r="ER6" s="404"/>
      <c r="ES6" s="405"/>
    </row>
    <row r="7" spans="2:149" ht="21" customHeight="1" thickTop="1">
      <c r="B7" s="326"/>
      <c r="C7" s="327"/>
      <c r="D7" s="327"/>
      <c r="E7" s="328"/>
      <c r="F7" s="329"/>
      <c r="G7" s="330"/>
      <c r="H7" s="331"/>
      <c r="I7" s="327"/>
      <c r="J7" s="327"/>
      <c r="K7" s="332"/>
      <c r="P7" s="100"/>
      <c r="Q7" s="101"/>
      <c r="R7" s="255"/>
      <c r="S7" s="216"/>
      <c r="T7" s="85"/>
      <c r="U7" s="86"/>
      <c r="V7" s="103" t="s">
        <v>51</v>
      </c>
      <c r="W7" s="213">
        <v>10.098</v>
      </c>
      <c r="X7" s="102"/>
      <c r="Y7" s="251"/>
      <c r="Z7" s="85"/>
      <c r="AA7" s="86"/>
      <c r="AB7" s="95" t="s">
        <v>85</v>
      </c>
      <c r="AC7" s="231">
        <v>10.32</v>
      </c>
      <c r="AE7" s="173"/>
      <c r="AF7" s="234" t="s">
        <v>58</v>
      </c>
      <c r="AG7" s="212">
        <v>9.705</v>
      </c>
      <c r="AH7" s="97" t="s">
        <v>20</v>
      </c>
      <c r="AI7" s="167">
        <v>9.845</v>
      </c>
      <c r="AJ7" s="97" t="s">
        <v>19</v>
      </c>
      <c r="AK7" s="168">
        <v>10.121</v>
      </c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73"/>
      <c r="DG7" s="173"/>
      <c r="DH7" s="173"/>
      <c r="DI7" s="173"/>
      <c r="DJ7" s="283"/>
      <c r="DK7" s="293"/>
      <c r="DL7" s="84"/>
      <c r="DM7" s="244"/>
      <c r="DN7" s="294" t="s">
        <v>78</v>
      </c>
      <c r="DO7" s="287">
        <v>10.984</v>
      </c>
      <c r="DR7" s="285"/>
      <c r="DS7" s="286"/>
      <c r="DT7" s="85"/>
      <c r="DU7" s="86"/>
      <c r="DV7" s="103" t="s">
        <v>15</v>
      </c>
      <c r="DW7" s="213">
        <v>10.616</v>
      </c>
      <c r="DX7" s="95"/>
      <c r="DY7" s="217"/>
      <c r="DZ7" s="85"/>
      <c r="EA7" s="86"/>
      <c r="EB7" s="175" t="s">
        <v>77</v>
      </c>
      <c r="EC7" s="96">
        <v>0.815</v>
      </c>
      <c r="ED7" s="175" t="s">
        <v>76</v>
      </c>
      <c r="EE7" s="245">
        <v>11.735</v>
      </c>
      <c r="EJ7" s="98"/>
      <c r="EK7" s="99"/>
      <c r="EL7" s="88"/>
      <c r="EM7" s="99"/>
      <c r="EN7" s="297"/>
      <c r="EO7" s="83"/>
      <c r="EP7" s="88"/>
      <c r="EQ7" s="99"/>
      <c r="ER7" s="88"/>
      <c r="ES7" s="141"/>
    </row>
    <row r="8" spans="2:149" ht="21" customHeight="1">
      <c r="B8" s="333"/>
      <c r="C8" s="334"/>
      <c r="D8" s="334"/>
      <c r="E8" s="335"/>
      <c r="F8" s="336"/>
      <c r="G8" s="330"/>
      <c r="H8" s="337"/>
      <c r="I8" s="334"/>
      <c r="J8" s="334"/>
      <c r="K8" s="338"/>
      <c r="P8" s="159" t="s">
        <v>60</v>
      </c>
      <c r="Q8" s="218">
        <v>9.655</v>
      </c>
      <c r="R8" s="256" t="s">
        <v>50</v>
      </c>
      <c r="S8" s="217">
        <v>9.655</v>
      </c>
      <c r="T8" s="85"/>
      <c r="U8" s="86"/>
      <c r="V8" s="94"/>
      <c r="W8" s="214"/>
      <c r="X8" s="95" t="s">
        <v>52</v>
      </c>
      <c r="Y8" s="217">
        <v>10.104</v>
      </c>
      <c r="Z8" s="85"/>
      <c r="AA8" s="86"/>
      <c r="AB8" s="95"/>
      <c r="AC8" s="231"/>
      <c r="AE8" s="173"/>
      <c r="AF8" s="100"/>
      <c r="AG8" s="104"/>
      <c r="AH8" s="160"/>
      <c r="AI8" s="104"/>
      <c r="AJ8" s="160"/>
      <c r="AK8" s="105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124</v>
      </c>
      <c r="DE8" s="173"/>
      <c r="DJ8" s="158" t="s">
        <v>56</v>
      </c>
      <c r="DK8" s="288">
        <v>10.645</v>
      </c>
      <c r="DL8" s="199" t="s">
        <v>61</v>
      </c>
      <c r="DM8" s="292">
        <v>10.98</v>
      </c>
      <c r="DN8" s="84"/>
      <c r="DO8" s="277"/>
      <c r="DR8" s="295" t="s">
        <v>80</v>
      </c>
      <c r="DS8" s="289">
        <v>10.616</v>
      </c>
      <c r="DT8" s="85"/>
      <c r="DU8" s="86"/>
      <c r="DV8" s="107"/>
      <c r="DW8" s="223"/>
      <c r="DX8" s="95" t="s">
        <v>17</v>
      </c>
      <c r="DY8" s="217">
        <v>10.625</v>
      </c>
      <c r="DZ8" s="85"/>
      <c r="EA8" s="86"/>
      <c r="EB8" s="102"/>
      <c r="EC8" s="101"/>
      <c r="ED8" s="102"/>
      <c r="EE8" s="206"/>
      <c r="EJ8" s="100"/>
      <c r="EK8" s="298"/>
      <c r="EL8" s="88"/>
      <c r="EM8" s="99"/>
      <c r="EN8" s="290"/>
      <c r="EO8" s="83"/>
      <c r="EP8" s="88"/>
      <c r="EQ8" s="99"/>
      <c r="ER8" s="88"/>
      <c r="ES8" s="141"/>
    </row>
    <row r="9" spans="2:149" ht="21" customHeight="1">
      <c r="B9" s="339"/>
      <c r="C9" s="340"/>
      <c r="D9" s="341"/>
      <c r="E9" s="342"/>
      <c r="F9" s="336"/>
      <c r="G9" s="330"/>
      <c r="H9" s="343"/>
      <c r="I9" s="340"/>
      <c r="J9" s="341"/>
      <c r="K9" s="344"/>
      <c r="P9" s="100"/>
      <c r="Q9" s="214"/>
      <c r="R9" s="255"/>
      <c r="S9" s="216"/>
      <c r="T9" s="85"/>
      <c r="U9" s="86"/>
      <c r="V9" s="103" t="s">
        <v>84</v>
      </c>
      <c r="W9" s="213">
        <v>10.032</v>
      </c>
      <c r="X9" s="102"/>
      <c r="Y9" s="216"/>
      <c r="Z9" s="85"/>
      <c r="AA9" s="86"/>
      <c r="AB9" s="95" t="s">
        <v>86</v>
      </c>
      <c r="AC9" s="231">
        <v>10.225</v>
      </c>
      <c r="AE9" s="173"/>
      <c r="AF9" s="234" t="s">
        <v>59</v>
      </c>
      <c r="AG9" s="212">
        <v>9.705</v>
      </c>
      <c r="AH9" s="97" t="s">
        <v>18</v>
      </c>
      <c r="AI9" s="167">
        <v>9.861</v>
      </c>
      <c r="AJ9" s="97" t="s">
        <v>21</v>
      </c>
      <c r="AK9" s="168">
        <v>10.233</v>
      </c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J9" s="283"/>
      <c r="DK9" s="293"/>
      <c r="DL9" s="84"/>
      <c r="DM9" s="304"/>
      <c r="DN9" s="199" t="s">
        <v>67</v>
      </c>
      <c r="DO9" s="305">
        <v>0.363</v>
      </c>
      <c r="DR9" s="285"/>
      <c r="DS9" s="296"/>
      <c r="DT9" s="85"/>
      <c r="DU9" s="86"/>
      <c r="DV9" s="103" t="s">
        <v>81</v>
      </c>
      <c r="DW9" s="213">
        <v>10.848</v>
      </c>
      <c r="DX9" s="95"/>
      <c r="DY9" s="217"/>
      <c r="DZ9" s="85"/>
      <c r="EA9" s="86"/>
      <c r="EB9" s="226" t="s">
        <v>73</v>
      </c>
      <c r="EC9" s="96">
        <v>0.413</v>
      </c>
      <c r="ED9" s="246" t="s">
        <v>72</v>
      </c>
      <c r="EE9" s="247">
        <v>11.03</v>
      </c>
      <c r="EJ9" s="306" t="s">
        <v>112</v>
      </c>
      <c r="EK9" s="291">
        <v>11.215</v>
      </c>
      <c r="EL9" s="299" t="s">
        <v>113</v>
      </c>
      <c r="EM9" s="300">
        <v>11.96</v>
      </c>
      <c r="EN9" s="301"/>
      <c r="EO9" s="302"/>
      <c r="EP9" s="307" t="s">
        <v>114</v>
      </c>
      <c r="EQ9" s="291">
        <v>13.035</v>
      </c>
      <c r="ER9" s="299" t="s">
        <v>115</v>
      </c>
      <c r="ES9" s="303">
        <v>12.205</v>
      </c>
    </row>
    <row r="10" spans="2:149" ht="21" customHeight="1">
      <c r="B10" s="333"/>
      <c r="C10" s="334"/>
      <c r="D10" s="334"/>
      <c r="E10" s="335"/>
      <c r="F10" s="336"/>
      <c r="G10" s="330"/>
      <c r="H10" s="337"/>
      <c r="I10" s="334"/>
      <c r="J10" s="334"/>
      <c r="K10" s="338"/>
      <c r="P10" s="100"/>
      <c r="Q10" s="214"/>
      <c r="R10" s="255"/>
      <c r="S10" s="216"/>
      <c r="T10" s="85"/>
      <c r="U10" s="86"/>
      <c r="V10" s="102"/>
      <c r="W10" s="214"/>
      <c r="X10" s="102"/>
      <c r="Y10" s="216"/>
      <c r="Z10" s="85"/>
      <c r="AA10" s="86"/>
      <c r="AB10" s="102"/>
      <c r="AC10" s="232"/>
      <c r="AE10" s="173"/>
      <c r="AF10" s="100"/>
      <c r="AG10" s="104"/>
      <c r="AH10" s="160"/>
      <c r="AI10" s="104"/>
      <c r="AJ10" s="160"/>
      <c r="AK10" s="105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W10" s="171" t="s">
        <v>43</v>
      </c>
      <c r="DE10" s="173"/>
      <c r="DJ10" s="158" t="s">
        <v>57</v>
      </c>
      <c r="DK10" s="288">
        <v>10.801</v>
      </c>
      <c r="DL10" s="84"/>
      <c r="DM10" s="244"/>
      <c r="DN10" s="294" t="s">
        <v>78</v>
      </c>
      <c r="DO10" s="308">
        <v>11.131</v>
      </c>
      <c r="DR10" s="285"/>
      <c r="DS10" s="286"/>
      <c r="DT10" s="85"/>
      <c r="DU10" s="86"/>
      <c r="DV10" s="107"/>
      <c r="DW10" s="223"/>
      <c r="DX10" s="95" t="s">
        <v>82</v>
      </c>
      <c r="DY10" s="217">
        <v>10.625</v>
      </c>
      <c r="DZ10" s="85"/>
      <c r="EA10" s="86"/>
      <c r="EB10" s="248" t="s">
        <v>78</v>
      </c>
      <c r="EC10" s="218">
        <v>11.181</v>
      </c>
      <c r="ED10" s="87"/>
      <c r="EE10" s="93"/>
      <c r="EJ10" s="100"/>
      <c r="EK10" s="298"/>
      <c r="EL10" s="88"/>
      <c r="EM10" s="99"/>
      <c r="EN10" s="290"/>
      <c r="EO10" s="83"/>
      <c r="EP10" s="88"/>
      <c r="EQ10" s="99"/>
      <c r="ER10" s="88"/>
      <c r="ES10" s="141"/>
    </row>
    <row r="11" spans="2:149" ht="21" customHeight="1" thickBot="1">
      <c r="B11" s="345"/>
      <c r="C11" s="346"/>
      <c r="D11" s="346"/>
      <c r="E11" s="347"/>
      <c r="F11" s="348"/>
      <c r="G11" s="349"/>
      <c r="H11" s="350"/>
      <c r="I11" s="346"/>
      <c r="J11" s="346"/>
      <c r="K11" s="351"/>
      <c r="P11" s="109"/>
      <c r="Q11" s="215"/>
      <c r="R11" s="191"/>
      <c r="S11" s="257"/>
      <c r="T11" s="110"/>
      <c r="U11" s="111"/>
      <c r="V11" s="110"/>
      <c r="W11" s="215"/>
      <c r="X11" s="110"/>
      <c r="Y11" s="252"/>
      <c r="Z11" s="110"/>
      <c r="AA11" s="111"/>
      <c r="AB11" s="110"/>
      <c r="AC11" s="233"/>
      <c r="AE11" s="173"/>
      <c r="AF11" s="187"/>
      <c r="AG11" s="113"/>
      <c r="AH11" s="112"/>
      <c r="AI11" s="113"/>
      <c r="AJ11" s="112"/>
      <c r="AK11" s="114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61" t="s">
        <v>44</v>
      </c>
      <c r="DE11" s="173"/>
      <c r="DJ11" s="187"/>
      <c r="DK11" s="311"/>
      <c r="DL11" s="110"/>
      <c r="DM11" s="309"/>
      <c r="DN11" s="110"/>
      <c r="DO11" s="310"/>
      <c r="DR11" s="187"/>
      <c r="DS11" s="312"/>
      <c r="DT11" s="110"/>
      <c r="DU11" s="111"/>
      <c r="DV11" s="110"/>
      <c r="DW11" s="309"/>
      <c r="DX11" s="112"/>
      <c r="DY11" s="312"/>
      <c r="DZ11" s="110"/>
      <c r="EA11" s="111"/>
      <c r="EB11" s="116"/>
      <c r="EC11" s="118"/>
      <c r="ED11" s="110"/>
      <c r="EE11" s="119"/>
      <c r="EJ11" s="109"/>
      <c r="EK11" s="111"/>
      <c r="EL11" s="110"/>
      <c r="EM11" s="111"/>
      <c r="EN11" s="110"/>
      <c r="EO11" s="111"/>
      <c r="EP11" s="110"/>
      <c r="EQ11" s="111"/>
      <c r="ER11" s="110"/>
      <c r="ES11" s="119"/>
    </row>
    <row r="12" spans="16:119" ht="18" customHeight="1">
      <c r="P12" s="173"/>
      <c r="Q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1" t="s">
        <v>71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</row>
    <row r="13" spans="27:43" ht="18" customHeight="1"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N13" s="173"/>
      <c r="AO13" s="173"/>
      <c r="AP13" s="173"/>
      <c r="AQ13" s="173"/>
    </row>
    <row r="14" spans="27:43" ht="18" customHeight="1"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N14" s="173"/>
      <c r="AO14" s="173"/>
      <c r="AP14" s="173"/>
      <c r="AQ14" s="173"/>
    </row>
    <row r="15" spans="72:94" ht="18" customHeight="1">
      <c r="BT15" s="120"/>
      <c r="BW15" s="120"/>
      <c r="CM15" s="120"/>
      <c r="CN15" s="120"/>
      <c r="CO15" s="120"/>
      <c r="CP15" s="120"/>
    </row>
    <row r="16" spans="71:95" ht="18" customHeight="1">
      <c r="BS16" s="375">
        <v>10.375</v>
      </c>
      <c r="BT16" s="120"/>
      <c r="CQ16" s="120"/>
    </row>
    <row r="17" ht="18" customHeight="1">
      <c r="CR17" s="120"/>
    </row>
    <row r="18" spans="75:97" ht="18" customHeight="1">
      <c r="BW18" s="365" t="s">
        <v>129</v>
      </c>
      <c r="CS18" s="120"/>
    </row>
    <row r="19" ht="18" customHeight="1">
      <c r="BW19" s="366">
        <v>6021</v>
      </c>
    </row>
    <row r="20" ht="18" customHeight="1">
      <c r="CC20" s="367" t="s">
        <v>116</v>
      </c>
    </row>
    <row r="21" spans="8:63" ht="18" customHeight="1">
      <c r="H21" s="120"/>
      <c r="I21" s="120"/>
      <c r="R21" s="120"/>
      <c r="S21" s="120"/>
      <c r="T21" s="120"/>
      <c r="BH21" s="120"/>
      <c r="BK21" s="374">
        <v>10.302</v>
      </c>
    </row>
    <row r="22" spans="56:107" ht="18" customHeight="1">
      <c r="BD22" s="120"/>
      <c r="BE22" s="120"/>
      <c r="BW22" s="120"/>
      <c r="BX22" s="120"/>
      <c r="CB22" s="120"/>
      <c r="CC22" s="120"/>
      <c r="CD22" s="120"/>
      <c r="CI22" s="120"/>
      <c r="CL22" s="120"/>
      <c r="DC22" s="120"/>
    </row>
    <row r="23" spans="40:136" ht="18" customHeight="1">
      <c r="AN23" s="120"/>
      <c r="AR23" s="120"/>
      <c r="BA23" s="120"/>
      <c r="BB23" s="120"/>
      <c r="BC23" s="120"/>
      <c r="BD23" s="120"/>
      <c r="BZ23" s="169"/>
      <c r="CC23" s="313"/>
      <c r="CD23" s="313"/>
      <c r="CE23" s="313"/>
      <c r="CF23" s="120"/>
      <c r="CQ23" s="120"/>
      <c r="CW23" s="120"/>
      <c r="DI23" s="120"/>
      <c r="DO23" s="120"/>
      <c r="ED23" s="120"/>
      <c r="EF23" s="120"/>
    </row>
    <row r="24" spans="24:145" ht="18" customHeight="1">
      <c r="X24" s="120"/>
      <c r="AZ24" s="120"/>
      <c r="BC24" s="372">
        <v>10.22</v>
      </c>
      <c r="BH24" s="120"/>
      <c r="CC24" s="313"/>
      <c r="CD24" s="313"/>
      <c r="CE24" s="313"/>
      <c r="CI24" s="172">
        <v>11</v>
      </c>
      <c r="CU24" s="376" t="s">
        <v>135</v>
      </c>
      <c r="DM24" s="120"/>
      <c r="DO24" s="121"/>
      <c r="DS24" s="120"/>
      <c r="DZ24" s="120"/>
      <c r="EI24" s="120"/>
      <c r="EM24" s="120"/>
      <c r="EN24" s="120"/>
      <c r="EO24" s="120"/>
    </row>
    <row r="25" spans="8:141" ht="18" customHeight="1">
      <c r="H25" s="120"/>
      <c r="I25" s="120"/>
      <c r="AL25" s="120"/>
      <c r="AS25" s="120"/>
      <c r="BD25" s="120"/>
      <c r="BH25" s="169"/>
      <c r="BI25" s="120"/>
      <c r="BM25" s="121"/>
      <c r="BR25" s="120"/>
      <c r="BW25" s="121"/>
      <c r="CA25" s="121"/>
      <c r="CI25" s="120"/>
      <c r="CM25" s="120"/>
      <c r="CO25" s="121"/>
      <c r="CQ25" s="120"/>
      <c r="CR25" s="120"/>
      <c r="CS25" s="120"/>
      <c r="CT25" s="120"/>
      <c r="DD25" s="120"/>
      <c r="DE25" s="120"/>
      <c r="DF25" s="120"/>
      <c r="DM25" s="120"/>
      <c r="DN25" s="120"/>
      <c r="DO25" s="121"/>
      <c r="DP25" s="120"/>
      <c r="DQ25" s="120"/>
      <c r="EA25" s="120"/>
      <c r="EB25" s="120"/>
      <c r="EH25" s="120"/>
      <c r="EK25" s="174"/>
    </row>
    <row r="26" spans="8:147" ht="18" customHeight="1">
      <c r="H26" s="169"/>
      <c r="I26" s="120"/>
      <c r="J26" s="120"/>
      <c r="K26" s="120"/>
      <c r="AP26" s="228" t="s">
        <v>52</v>
      </c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CC26" s="173"/>
      <c r="CD26" s="173"/>
      <c r="CE26" s="173"/>
      <c r="CP26" s="169"/>
      <c r="CQ26" s="120"/>
      <c r="CR26" s="169"/>
      <c r="CU26" s="120"/>
      <c r="DG26" s="120"/>
      <c r="DI26" s="121"/>
      <c r="DO26" s="120"/>
      <c r="DR26" s="120"/>
      <c r="DZ26" s="120"/>
      <c r="EA26" s="120"/>
      <c r="EK26" s="120"/>
      <c r="EM26" s="169"/>
      <c r="EN26" s="169"/>
      <c r="EO26" s="169"/>
      <c r="EP26" s="169"/>
      <c r="EQ26" s="169"/>
    </row>
    <row r="27" spans="26:147" ht="18" customHeight="1">
      <c r="Z27" s="120"/>
      <c r="AL27" s="120"/>
      <c r="AQ27" s="120"/>
      <c r="AX27" s="169"/>
      <c r="AY27" s="169"/>
      <c r="AZ27" s="169"/>
      <c r="BA27" s="169"/>
      <c r="BB27" s="169"/>
      <c r="BC27" s="169"/>
      <c r="BH27" s="169"/>
      <c r="CF27" s="120"/>
      <c r="CG27" s="120"/>
      <c r="CS27" s="195" t="s">
        <v>82</v>
      </c>
      <c r="CV27" s="120"/>
      <c r="CY27" s="120"/>
      <c r="DN27" s="120"/>
      <c r="DO27" s="120"/>
      <c r="DY27" s="120"/>
      <c r="EE27" s="120"/>
      <c r="EF27" s="120"/>
      <c r="EG27" s="120"/>
      <c r="EH27" s="120"/>
      <c r="EK27" s="121"/>
      <c r="EM27" s="174"/>
      <c r="EN27" s="169"/>
      <c r="EO27" s="169"/>
      <c r="EP27" s="169"/>
      <c r="EQ27" s="169"/>
    </row>
    <row r="28" spans="13:147" ht="18" customHeight="1">
      <c r="M28" s="120"/>
      <c r="N28" s="120"/>
      <c r="O28" s="120"/>
      <c r="P28" s="120"/>
      <c r="Q28" s="121"/>
      <c r="S28" s="122"/>
      <c r="T28" s="84"/>
      <c r="AH28" s="120"/>
      <c r="AI28" s="120"/>
      <c r="AL28" s="120"/>
      <c r="AM28" s="120"/>
      <c r="AN28" s="120"/>
      <c r="AO28" s="120"/>
      <c r="AS28" s="120"/>
      <c r="AU28" s="120"/>
      <c r="AW28" s="120"/>
      <c r="AZ28" s="120"/>
      <c r="BA28" s="121"/>
      <c r="BI28" s="120"/>
      <c r="BJ28" s="120"/>
      <c r="BK28" s="120"/>
      <c r="BQ28" s="121"/>
      <c r="BR28" s="120"/>
      <c r="BW28" s="121"/>
      <c r="CA28" s="120"/>
      <c r="CW28" s="120"/>
      <c r="CX28" s="120"/>
      <c r="CY28" s="120"/>
      <c r="CZ28" s="120"/>
      <c r="DA28" s="401">
        <v>14</v>
      </c>
      <c r="DI28" s="120"/>
      <c r="DJ28" s="120"/>
      <c r="DO28" s="120"/>
      <c r="DY28" s="120"/>
      <c r="EA28" s="120"/>
      <c r="EK28" s="121"/>
      <c r="EM28" s="169"/>
      <c r="EN28" s="169"/>
      <c r="EQ28" s="169"/>
    </row>
    <row r="29" spans="5:143" ht="18" customHeight="1">
      <c r="E29" s="243" t="s">
        <v>50</v>
      </c>
      <c r="G29" s="203" t="s">
        <v>58</v>
      </c>
      <c r="S29" s="122"/>
      <c r="AA29" s="121"/>
      <c r="AL29" s="120"/>
      <c r="AO29" s="228" t="s">
        <v>51</v>
      </c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20"/>
      <c r="BL29" s="169"/>
      <c r="BW29" s="169"/>
      <c r="BZ29" s="120"/>
      <c r="CA29" s="120"/>
      <c r="CY29" s="401">
        <v>12</v>
      </c>
      <c r="DA29" s="401"/>
      <c r="DK29" s="253" t="s">
        <v>57</v>
      </c>
      <c r="DO29" s="120"/>
      <c r="DT29" s="120"/>
      <c r="DV29" s="120"/>
      <c r="EI29" s="211" t="s">
        <v>72</v>
      </c>
      <c r="EM29" s="169"/>
    </row>
    <row r="30" spans="21:143" ht="18" customHeight="1">
      <c r="U30" s="122"/>
      <c r="W30" s="172">
        <v>2</v>
      </c>
      <c r="X30" s="172">
        <v>3</v>
      </c>
      <c r="AH30" s="172">
        <v>5</v>
      </c>
      <c r="AJ30" s="120"/>
      <c r="AO30" s="169"/>
      <c r="AP30" s="169"/>
      <c r="AQ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J30" s="120"/>
      <c r="BL30" s="169"/>
      <c r="BN30" s="120"/>
      <c r="BO30" s="120"/>
      <c r="BP30" s="120"/>
      <c r="BQ30" s="120"/>
      <c r="BW30" s="121"/>
      <c r="BZ30" s="120"/>
      <c r="CA30" s="120"/>
      <c r="CG30" s="120"/>
      <c r="CK30" s="120"/>
      <c r="CP30" s="120"/>
      <c r="CQ30" s="120"/>
      <c r="CS30" s="195" t="s">
        <v>17</v>
      </c>
      <c r="CY30" s="401"/>
      <c r="DD30" s="172">
        <v>15</v>
      </c>
      <c r="DE30" s="172">
        <v>16</v>
      </c>
      <c r="EK30" s="169"/>
      <c r="EM30" s="169"/>
    </row>
    <row r="31" spans="2:150" ht="18" customHeight="1">
      <c r="B31" s="174"/>
      <c r="D31" s="120"/>
      <c r="K31" s="120"/>
      <c r="L31" s="120"/>
      <c r="R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E31" s="120"/>
      <c r="AG31" s="120"/>
      <c r="AH31" s="120"/>
      <c r="AI31" s="120"/>
      <c r="AK31" s="120"/>
      <c r="AL31" s="120"/>
      <c r="AM31" s="120"/>
      <c r="AN31" s="120"/>
      <c r="AO31" s="121"/>
      <c r="AZ31" s="120"/>
      <c r="BA31" s="121"/>
      <c r="BI31" s="120"/>
      <c r="BJ31" s="120"/>
      <c r="BK31" s="120"/>
      <c r="BW31" s="121"/>
      <c r="BX31" s="120"/>
      <c r="BY31" s="120"/>
      <c r="BZ31" s="120"/>
      <c r="CA31" s="120"/>
      <c r="CU31" s="121"/>
      <c r="CV31" s="120"/>
      <c r="CY31" s="121"/>
      <c r="DA31" s="120"/>
      <c r="DD31" s="120"/>
      <c r="DE31" s="120"/>
      <c r="DF31" s="120"/>
      <c r="DG31" s="120"/>
      <c r="DK31" s="120"/>
      <c r="DL31" s="120"/>
      <c r="DM31" s="120"/>
      <c r="DO31" s="120"/>
      <c r="DQ31" s="120"/>
      <c r="DR31" s="120"/>
      <c r="DS31" s="120"/>
      <c r="DT31" s="120"/>
      <c r="DV31" s="120"/>
      <c r="DW31" s="120"/>
      <c r="DX31" s="120"/>
      <c r="DY31" s="120"/>
      <c r="DZ31" s="120"/>
      <c r="EC31" s="120"/>
      <c r="EE31" s="120"/>
      <c r="EF31" s="120"/>
      <c r="EJ31" s="120"/>
      <c r="EK31" s="169"/>
      <c r="EM31" s="169"/>
      <c r="ER31" s="122"/>
      <c r="ES31" s="174"/>
      <c r="ET31" s="122"/>
    </row>
    <row r="32" spans="2:143" ht="18" customHeight="1">
      <c r="B32" s="120"/>
      <c r="D32" s="120"/>
      <c r="S32" s="120"/>
      <c r="U32" s="120"/>
      <c r="AA32" s="120"/>
      <c r="AB32" s="120"/>
      <c r="AF32" s="120"/>
      <c r="AH32" s="120"/>
      <c r="AI32" s="254" t="s">
        <v>84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M32" s="228" t="s">
        <v>85</v>
      </c>
      <c r="BN32" s="169"/>
      <c r="BT32" s="169"/>
      <c r="BU32" s="169"/>
      <c r="BV32" s="169"/>
      <c r="BW32" s="169"/>
      <c r="BX32" s="169"/>
      <c r="BY32" s="169"/>
      <c r="BZ32" s="120"/>
      <c r="CB32" s="169"/>
      <c r="CC32" s="169"/>
      <c r="CD32" s="169"/>
      <c r="CE32" s="169"/>
      <c r="CF32" s="169"/>
      <c r="CH32" s="169"/>
      <c r="CI32" s="169"/>
      <c r="CJ32" s="120"/>
      <c r="CK32" s="169"/>
      <c r="DA32" s="172">
        <v>13</v>
      </c>
      <c r="DH32" s="120"/>
      <c r="DO32" s="120"/>
      <c r="DR32" s="120"/>
      <c r="EJ32" s="169"/>
      <c r="EK32" s="169"/>
      <c r="EM32" s="169"/>
    </row>
    <row r="33" spans="2:143" ht="18" customHeight="1">
      <c r="B33" s="120"/>
      <c r="Q33" s="315" t="s">
        <v>18</v>
      </c>
      <c r="AO33" s="120"/>
      <c r="AQ33" s="121"/>
      <c r="AR33" s="121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N33" s="169"/>
      <c r="BT33" s="169"/>
      <c r="BU33" s="169"/>
      <c r="BV33" s="169"/>
      <c r="BW33" s="169"/>
      <c r="BX33" s="169"/>
      <c r="BY33" s="169"/>
      <c r="BZ33" s="120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R33" s="316" t="s">
        <v>134</v>
      </c>
      <c r="CV33" s="120"/>
      <c r="EE33" s="205" t="s">
        <v>61</v>
      </c>
      <c r="EM33" s="169"/>
    </row>
    <row r="34" spans="2:149" ht="18" customHeight="1">
      <c r="B34" s="122"/>
      <c r="D34" s="120"/>
      <c r="E34" s="120"/>
      <c r="F34" s="120"/>
      <c r="G34" s="120"/>
      <c r="K34" s="120"/>
      <c r="O34" s="120"/>
      <c r="R34" s="120"/>
      <c r="S34" s="120"/>
      <c r="T34" s="120"/>
      <c r="U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I34" s="120"/>
      <c r="AJ34" s="120"/>
      <c r="AK34" s="120"/>
      <c r="AM34" s="121"/>
      <c r="AP34" s="120"/>
      <c r="AR34" s="120"/>
      <c r="BL34" s="120"/>
      <c r="BS34" s="120"/>
      <c r="BT34" s="169"/>
      <c r="BU34" s="169"/>
      <c r="BV34" s="169"/>
      <c r="BW34" s="121"/>
      <c r="BX34" s="121"/>
      <c r="BY34" s="169"/>
      <c r="BZ34" s="120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N34" s="120"/>
      <c r="CR34" s="120"/>
      <c r="CS34" s="120"/>
      <c r="CT34" s="120"/>
      <c r="CU34" s="120"/>
      <c r="CV34" s="120"/>
      <c r="DK34" s="120"/>
      <c r="DL34" s="120"/>
      <c r="DM34" s="120"/>
      <c r="DN34" s="120"/>
      <c r="DO34" s="121"/>
      <c r="DR34" s="120"/>
      <c r="DW34" s="120"/>
      <c r="DX34" s="120"/>
      <c r="EC34" s="120"/>
      <c r="EF34" s="120"/>
      <c r="EP34" s="169"/>
      <c r="EQ34" s="169"/>
      <c r="ER34" s="174"/>
      <c r="ES34" s="174"/>
    </row>
    <row r="35" spans="4:147" ht="18" customHeight="1">
      <c r="D35" s="120"/>
      <c r="E35" s="120"/>
      <c r="F35" s="120"/>
      <c r="G35" s="120"/>
      <c r="O35" s="172">
        <v>1</v>
      </c>
      <c r="AF35" s="172">
        <v>4</v>
      </c>
      <c r="AR35" s="172">
        <v>6</v>
      </c>
      <c r="AT35" s="169"/>
      <c r="AU35" s="169"/>
      <c r="AW35" s="121"/>
      <c r="AX35" s="121"/>
      <c r="BC35" s="364" t="s">
        <v>86</v>
      </c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T35" s="169"/>
      <c r="BV35" s="120"/>
      <c r="BZ35" s="120"/>
      <c r="CK35" s="169"/>
      <c r="CM35" s="120"/>
      <c r="CP35" s="120"/>
      <c r="CR35" s="120"/>
      <c r="CU35" s="253" t="s">
        <v>56</v>
      </c>
      <c r="EM35" s="169"/>
      <c r="EP35" s="169"/>
      <c r="EQ35" s="169"/>
    </row>
    <row r="36" spans="5:143" ht="18" customHeight="1">
      <c r="E36" s="314" t="s">
        <v>60</v>
      </c>
      <c r="G36" s="204" t="s">
        <v>59</v>
      </c>
      <c r="AG36" s="120"/>
      <c r="AH36" s="120"/>
      <c r="AM36" s="120"/>
      <c r="AO36" s="120"/>
      <c r="AP36" s="121"/>
      <c r="AS36" s="120"/>
      <c r="AT36" s="120"/>
      <c r="AU36" s="120"/>
      <c r="AW36" s="120"/>
      <c r="AX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20"/>
      <c r="BT36" s="169"/>
      <c r="BZ36" s="120"/>
      <c r="CA36" s="120"/>
      <c r="CK36" s="169"/>
      <c r="CR36" s="195" t="s">
        <v>16</v>
      </c>
      <c r="DF36" s="120"/>
      <c r="DK36" s="120"/>
      <c r="DM36" s="120"/>
      <c r="DN36" s="120"/>
      <c r="EK36" s="120"/>
      <c r="EL36" s="120"/>
      <c r="EM36" s="169"/>
    </row>
    <row r="37" spans="2:148" ht="18" customHeight="1">
      <c r="B37" s="122"/>
      <c r="D37" s="120"/>
      <c r="E37" s="120"/>
      <c r="F37" s="120"/>
      <c r="G37" s="120"/>
      <c r="O37" s="224" t="s">
        <v>20</v>
      </c>
      <c r="AG37" s="120"/>
      <c r="AI37" s="120"/>
      <c r="AJ37" s="120"/>
      <c r="AP37" s="121"/>
      <c r="AR37" s="224" t="s">
        <v>19</v>
      </c>
      <c r="AS37" s="120"/>
      <c r="AT37" s="120"/>
      <c r="AW37" s="401">
        <v>7</v>
      </c>
      <c r="AX37" s="120"/>
      <c r="AY37" s="120"/>
      <c r="BP37" s="169"/>
      <c r="BT37" s="169"/>
      <c r="BW37" s="121"/>
      <c r="BZ37" s="120"/>
      <c r="CA37" s="120"/>
      <c r="CK37" s="121"/>
      <c r="CO37" s="120"/>
      <c r="CS37" s="120"/>
      <c r="CT37" s="120"/>
      <c r="CV37" s="120"/>
      <c r="CY37" s="121"/>
      <c r="DC37" s="120"/>
      <c r="DD37" s="120"/>
      <c r="DE37" s="120"/>
      <c r="DF37" s="120"/>
      <c r="DG37" s="120"/>
      <c r="DH37" s="120"/>
      <c r="DO37" s="121"/>
      <c r="EC37" s="120"/>
      <c r="ED37" s="120"/>
      <c r="EE37" s="225" t="s">
        <v>62</v>
      </c>
      <c r="EM37" s="169"/>
      <c r="EN37" s="169"/>
      <c r="EO37" s="169"/>
      <c r="EP37" s="169"/>
      <c r="EQ37" s="169"/>
      <c r="ER37" s="211" t="s">
        <v>73</v>
      </c>
    </row>
    <row r="38" spans="33:144" ht="18" customHeight="1">
      <c r="AG38" s="120"/>
      <c r="AH38" s="120"/>
      <c r="AI38" s="120"/>
      <c r="AJ38" s="120"/>
      <c r="AR38" s="120"/>
      <c r="AW38" s="401"/>
      <c r="AX38" s="121"/>
      <c r="AY38" s="169"/>
      <c r="AZ38" s="169"/>
      <c r="BA38" s="169"/>
      <c r="BB38" s="169"/>
      <c r="BC38" s="169"/>
      <c r="BD38" s="361" t="s">
        <v>21</v>
      </c>
      <c r="BE38" s="169"/>
      <c r="BF38" s="169"/>
      <c r="BG38" s="120"/>
      <c r="BT38" s="169"/>
      <c r="BV38" s="120"/>
      <c r="BZ38" s="120"/>
      <c r="CA38" s="120"/>
      <c r="CG38" s="169"/>
      <c r="CZ38" s="120"/>
      <c r="DB38" s="120"/>
      <c r="DF38" s="120"/>
      <c r="DU38" s="120"/>
      <c r="DW38" s="172">
        <v>17</v>
      </c>
      <c r="EM38" s="169"/>
      <c r="EN38" s="169"/>
    </row>
    <row r="39" spans="35:150" ht="18" customHeight="1">
      <c r="AI39" s="120"/>
      <c r="AJ39" s="120"/>
      <c r="AS39" s="120"/>
      <c r="AT39" s="120"/>
      <c r="AV39" s="120"/>
      <c r="AW39" s="169"/>
      <c r="AX39" s="169"/>
      <c r="AY39" s="169"/>
      <c r="AZ39" s="169"/>
      <c r="BA39" s="120"/>
      <c r="BB39" s="120"/>
      <c r="BC39" s="169"/>
      <c r="BD39" s="169"/>
      <c r="BE39" s="169"/>
      <c r="BF39" s="169"/>
      <c r="BP39" s="169"/>
      <c r="BT39" s="169"/>
      <c r="BX39" s="169"/>
      <c r="BY39" s="169"/>
      <c r="CB39" s="169"/>
      <c r="CC39" s="169"/>
      <c r="CD39" s="169"/>
      <c r="CE39" s="169"/>
      <c r="CF39" s="169"/>
      <c r="CG39" s="169"/>
      <c r="CH39" s="169"/>
      <c r="CJ39" s="120"/>
      <c r="CR39" s="316" t="s">
        <v>80</v>
      </c>
      <c r="DA39" s="120"/>
      <c r="DB39" s="120"/>
      <c r="DE39" s="120"/>
      <c r="DF39" s="120"/>
      <c r="DG39" s="121"/>
      <c r="DK39" s="120"/>
      <c r="DL39" s="120"/>
      <c r="DM39" s="120"/>
      <c r="DT39" s="120"/>
      <c r="DU39" s="120"/>
      <c r="DV39" s="120"/>
      <c r="DW39" s="120"/>
      <c r="EC39" s="120"/>
      <c r="ED39" s="120"/>
      <c r="EE39" s="120"/>
      <c r="ET39" s="122"/>
    </row>
    <row r="40" spans="33:135" ht="18" customHeight="1">
      <c r="AG40" s="120"/>
      <c r="AI40" s="120"/>
      <c r="AJ40" s="120"/>
      <c r="AL40" s="120"/>
      <c r="AU40" s="120"/>
      <c r="AV40" s="120"/>
      <c r="BC40" s="120"/>
      <c r="BD40" s="120"/>
      <c r="BP40" s="169"/>
      <c r="BT40" s="169"/>
      <c r="BW40" s="120"/>
      <c r="CA40" s="120"/>
      <c r="CB40" s="120"/>
      <c r="CG40" s="120"/>
      <c r="CH40" s="120"/>
      <c r="CI40" s="120"/>
      <c r="CS40" s="120"/>
      <c r="EE40" s="172" t="s">
        <v>88</v>
      </c>
    </row>
    <row r="41" spans="42:145" ht="18" customHeight="1">
      <c r="AP41" s="120"/>
      <c r="AQ41" s="120"/>
      <c r="AR41" s="120"/>
      <c r="AS41" s="120"/>
      <c r="CQ41" s="373">
        <v>10.6</v>
      </c>
      <c r="DQ41" s="195" t="s">
        <v>81</v>
      </c>
      <c r="DY41" s="120"/>
      <c r="EO41" s="204" t="s">
        <v>67</v>
      </c>
    </row>
    <row r="42" spans="51:128" ht="18" customHeight="1">
      <c r="AY42" s="169"/>
      <c r="AZ42" s="169"/>
      <c r="BA42" s="169"/>
      <c r="BB42" s="169"/>
      <c r="BC42" s="362" t="s">
        <v>66</v>
      </c>
      <c r="BE42" s="120"/>
      <c r="BT42" s="169"/>
      <c r="DW42" s="120"/>
      <c r="DX42" s="120"/>
    </row>
    <row r="43" spans="51:130" ht="18" customHeight="1">
      <c r="AY43" s="169"/>
      <c r="AZ43" s="169"/>
      <c r="BA43" s="169"/>
      <c r="BB43" s="169"/>
      <c r="DS43" s="120"/>
      <c r="DT43" s="120"/>
      <c r="DX43" s="120"/>
      <c r="DY43" s="120"/>
      <c r="DZ43" s="120"/>
    </row>
    <row r="44" spans="51:134" ht="18" customHeight="1">
      <c r="AY44" s="169"/>
      <c r="AZ44" s="169"/>
      <c r="BA44" s="169"/>
      <c r="BB44" s="169"/>
      <c r="EC44" s="120"/>
      <c r="ED44" s="120"/>
    </row>
    <row r="45" spans="51:127" ht="18" customHeight="1">
      <c r="AY45" s="169"/>
      <c r="AZ45" s="169"/>
      <c r="BA45" s="169"/>
      <c r="BB45" s="169"/>
      <c r="DV45" s="120"/>
      <c r="DW45" s="120"/>
    </row>
    <row r="46" spans="75:125" ht="18" customHeight="1">
      <c r="BW46" s="115" t="s">
        <v>45</v>
      </c>
      <c r="DS46" s="120"/>
      <c r="DT46" s="120"/>
      <c r="DU46" s="120"/>
    </row>
    <row r="47" spans="49:148" ht="18" customHeight="1">
      <c r="AW47" s="169"/>
      <c r="AX47" s="120"/>
      <c r="AY47" s="120"/>
      <c r="BQ47" s="120"/>
      <c r="BW47" s="161" t="s">
        <v>48</v>
      </c>
      <c r="CM47" s="120"/>
      <c r="CO47" s="120"/>
      <c r="DX47" s="169"/>
      <c r="EQ47" s="121"/>
      <c r="ER47" s="120"/>
    </row>
    <row r="48" spans="68:90" ht="18" customHeight="1">
      <c r="BP48" s="121"/>
      <c r="BQ48" s="121"/>
      <c r="BW48" s="161" t="s">
        <v>46</v>
      </c>
      <c r="CD48" s="121"/>
      <c r="CE48" s="121"/>
      <c r="CF48" s="121"/>
      <c r="CG48" s="121"/>
      <c r="CH48" s="121"/>
      <c r="CI48" s="121"/>
      <c r="CJ48" s="121"/>
      <c r="CL48" s="121"/>
    </row>
    <row r="49" spans="2:148" ht="21" customHeight="1" thickBot="1">
      <c r="B49" s="123" t="s">
        <v>10</v>
      </c>
      <c r="C49" s="124" t="s">
        <v>30</v>
      </c>
      <c r="D49" s="124" t="s">
        <v>22</v>
      </c>
      <c r="E49" s="124" t="s">
        <v>31</v>
      </c>
      <c r="F49" s="125" t="s">
        <v>32</v>
      </c>
      <c r="G49" s="126"/>
      <c r="H49" s="124" t="s">
        <v>10</v>
      </c>
      <c r="I49" s="124" t="s">
        <v>30</v>
      </c>
      <c r="J49" s="125" t="s">
        <v>32</v>
      </c>
      <c r="K49" s="126"/>
      <c r="L49" s="124" t="s">
        <v>10</v>
      </c>
      <c r="M49" s="124" t="s">
        <v>30</v>
      </c>
      <c r="N49" s="317" t="s">
        <v>32</v>
      </c>
      <c r="BP49" s="121"/>
      <c r="BQ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EF49" s="123" t="s">
        <v>10</v>
      </c>
      <c r="EG49" s="127" t="s">
        <v>30</v>
      </c>
      <c r="EH49" s="128" t="s">
        <v>32</v>
      </c>
      <c r="EI49" s="236"/>
      <c r="EJ49" s="124" t="s">
        <v>10</v>
      </c>
      <c r="EK49" s="127" t="s">
        <v>30</v>
      </c>
      <c r="EL49" s="128" t="s">
        <v>32</v>
      </c>
      <c r="EM49" s="126"/>
      <c r="EN49" s="124" t="s">
        <v>10</v>
      </c>
      <c r="EO49" s="124" t="s">
        <v>30</v>
      </c>
      <c r="EP49" s="124" t="s">
        <v>22</v>
      </c>
      <c r="EQ49" s="124" t="s">
        <v>31</v>
      </c>
      <c r="ER49" s="129" t="s">
        <v>32</v>
      </c>
    </row>
    <row r="50" spans="2:148" ht="21" customHeight="1" thickTop="1">
      <c r="B50" s="130"/>
      <c r="C50" s="162"/>
      <c r="D50" s="162"/>
      <c r="E50" s="163"/>
      <c r="F50" s="163"/>
      <c r="G50" s="163"/>
      <c r="H50" s="155" t="s">
        <v>74</v>
      </c>
      <c r="I50" s="163"/>
      <c r="J50" s="163"/>
      <c r="K50" s="163"/>
      <c r="L50" s="163"/>
      <c r="M50" s="163"/>
      <c r="N50" s="176"/>
      <c r="BP50" s="121"/>
      <c r="BQ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EF50" s="318"/>
      <c r="EG50" s="162"/>
      <c r="EH50" s="162"/>
      <c r="EI50" s="162"/>
      <c r="EJ50" s="162"/>
      <c r="EK50" s="162"/>
      <c r="EL50" s="155" t="s">
        <v>74</v>
      </c>
      <c r="EM50" s="162"/>
      <c r="EN50" s="162"/>
      <c r="EO50" s="162"/>
      <c r="EP50" s="162"/>
      <c r="EQ50" s="162"/>
      <c r="ER50" s="132"/>
    </row>
    <row r="51" spans="2:148" ht="18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6"/>
      <c r="BI51" s="84"/>
      <c r="BJ51" s="84"/>
      <c r="BP51" s="121"/>
      <c r="BQ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EF51" s="133"/>
      <c r="EG51" s="134"/>
      <c r="EH51" s="135"/>
      <c r="EI51" s="237"/>
      <c r="EJ51" s="134"/>
      <c r="EK51" s="134"/>
      <c r="EL51" s="135"/>
      <c r="EM51" s="135"/>
      <c r="EN51" s="134"/>
      <c r="EO51" s="134"/>
      <c r="EP51" s="134"/>
      <c r="EQ51" s="134"/>
      <c r="ER51" s="136"/>
    </row>
    <row r="52" spans="2:148" ht="21" customHeight="1">
      <c r="B52" s="133"/>
      <c r="C52" s="134"/>
      <c r="D52" s="134"/>
      <c r="E52" s="134"/>
      <c r="F52" s="135"/>
      <c r="G52" s="135"/>
      <c r="H52" s="134"/>
      <c r="I52" s="134"/>
      <c r="J52" s="135"/>
      <c r="K52" s="135"/>
      <c r="L52" s="200">
        <v>5</v>
      </c>
      <c r="M52" s="96">
        <v>10.027</v>
      </c>
      <c r="N52" s="105" t="s">
        <v>33</v>
      </c>
      <c r="BI52" s="84"/>
      <c r="BJ52" s="84"/>
      <c r="BP52" s="121"/>
      <c r="BQ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EF52" s="201">
        <v>12</v>
      </c>
      <c r="EG52" s="96">
        <v>10.68</v>
      </c>
      <c r="EH52" s="137" t="s">
        <v>33</v>
      </c>
      <c r="EI52" s="238"/>
      <c r="EJ52" s="134"/>
      <c r="EK52" s="134"/>
      <c r="EL52" s="135"/>
      <c r="EM52" s="138"/>
      <c r="EN52" s="202">
        <v>16</v>
      </c>
      <c r="EO52" s="196">
        <v>10.741</v>
      </c>
      <c r="EP52" s="139">
        <v>51</v>
      </c>
      <c r="EQ52" s="140">
        <f>EO52+EP52*0.001</f>
        <v>10.792</v>
      </c>
      <c r="ER52" s="105" t="s">
        <v>33</v>
      </c>
    </row>
    <row r="53" spans="2:148" ht="21" customHeight="1" thickBot="1">
      <c r="B53" s="207">
        <v>1</v>
      </c>
      <c r="C53" s="196">
        <v>9.847</v>
      </c>
      <c r="D53" s="139">
        <v>51</v>
      </c>
      <c r="E53" s="140">
        <f>C53+D53*0.001</f>
        <v>9.898</v>
      </c>
      <c r="F53" s="137" t="s">
        <v>33</v>
      </c>
      <c r="G53" s="135"/>
      <c r="H53" s="200">
        <v>3</v>
      </c>
      <c r="I53" s="235">
        <v>9.93</v>
      </c>
      <c r="J53" s="137" t="s">
        <v>33</v>
      </c>
      <c r="K53" s="135"/>
      <c r="L53" s="134"/>
      <c r="M53" s="134"/>
      <c r="N53" s="136"/>
      <c r="V53" s="177"/>
      <c r="W53" s="178"/>
      <c r="X53" s="178"/>
      <c r="Y53" s="179" t="s">
        <v>89</v>
      </c>
      <c r="Z53" s="178"/>
      <c r="AA53" s="178"/>
      <c r="AB53" s="180"/>
      <c r="BI53" s="84"/>
      <c r="BJ53" s="84"/>
      <c r="BP53" s="121"/>
      <c r="BQ53" s="121"/>
      <c r="BR53" s="123" t="s">
        <v>10</v>
      </c>
      <c r="BS53" s="124" t="s">
        <v>30</v>
      </c>
      <c r="BT53" s="124" t="s">
        <v>22</v>
      </c>
      <c r="BU53" s="124" t="s">
        <v>31</v>
      </c>
      <c r="BV53" s="240" t="s">
        <v>32</v>
      </c>
      <c r="BW53" s="352"/>
      <c r="BX53" s="352"/>
      <c r="BY53" s="358" t="s">
        <v>68</v>
      </c>
      <c r="BZ53" s="358"/>
      <c r="CA53" s="352"/>
      <c r="CB53" s="359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EF53" s="133"/>
      <c r="EG53" s="134"/>
      <c r="EH53" s="135"/>
      <c r="EI53" s="238"/>
      <c r="EJ53" s="200">
        <v>15</v>
      </c>
      <c r="EK53" s="96">
        <v>10.73</v>
      </c>
      <c r="EL53" s="137" t="s">
        <v>33</v>
      </c>
      <c r="EM53" s="138"/>
      <c r="EN53" s="134"/>
      <c r="EO53" s="134"/>
      <c r="EP53" s="134"/>
      <c r="EQ53" s="134"/>
      <c r="ER53" s="136"/>
    </row>
    <row r="54" spans="2:148" ht="21" customHeight="1" thickBot="1" thickTop="1">
      <c r="B54" s="133"/>
      <c r="C54" s="134"/>
      <c r="D54" s="134"/>
      <c r="E54" s="134"/>
      <c r="F54" s="135"/>
      <c r="G54" s="135"/>
      <c r="H54" s="134"/>
      <c r="I54" s="134"/>
      <c r="J54" s="135"/>
      <c r="K54" s="135"/>
      <c r="L54" s="200">
        <v>6</v>
      </c>
      <c r="M54" s="96">
        <v>10.123</v>
      </c>
      <c r="N54" s="105" t="s">
        <v>33</v>
      </c>
      <c r="V54" s="181"/>
      <c r="W54" s="182" t="s">
        <v>117</v>
      </c>
      <c r="X54" s="183"/>
      <c r="Y54" s="184" t="s">
        <v>53</v>
      </c>
      <c r="Z54" s="185"/>
      <c r="AA54" s="182" t="s">
        <v>54</v>
      </c>
      <c r="AB54" s="186"/>
      <c r="BI54" s="84"/>
      <c r="BJ54" s="84"/>
      <c r="BP54" s="121"/>
      <c r="BQ54" s="121"/>
      <c r="BR54" s="318"/>
      <c r="BS54" s="162"/>
      <c r="BT54" s="162"/>
      <c r="BU54" s="162"/>
      <c r="BV54" s="162"/>
      <c r="BW54" s="155" t="s">
        <v>69</v>
      </c>
      <c r="BX54" s="162"/>
      <c r="BY54" s="162"/>
      <c r="BZ54" s="162"/>
      <c r="CA54" s="162"/>
      <c r="CB54" s="176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EF54" s="201">
        <v>13</v>
      </c>
      <c r="EG54" s="96">
        <v>10.705</v>
      </c>
      <c r="EH54" s="137" t="s">
        <v>33</v>
      </c>
      <c r="EI54" s="238"/>
      <c r="EJ54" s="134"/>
      <c r="EK54" s="134"/>
      <c r="EL54" s="135"/>
      <c r="EM54" s="138"/>
      <c r="EN54" s="134"/>
      <c r="EO54" s="134"/>
      <c r="EP54" s="134"/>
      <c r="EQ54" s="134"/>
      <c r="ER54" s="136"/>
    </row>
    <row r="55" spans="2:148" ht="21" customHeight="1" thickTop="1">
      <c r="B55" s="207">
        <v>2</v>
      </c>
      <c r="C55" s="196">
        <v>9.924</v>
      </c>
      <c r="D55" s="139">
        <v>-51</v>
      </c>
      <c r="E55" s="140">
        <f>C55+D55*0.001</f>
        <v>9.873</v>
      </c>
      <c r="F55" s="137" t="s">
        <v>33</v>
      </c>
      <c r="G55" s="135"/>
      <c r="H55" s="200">
        <v>4</v>
      </c>
      <c r="I55" s="96">
        <v>10.006</v>
      </c>
      <c r="J55" s="137" t="s">
        <v>33</v>
      </c>
      <c r="K55" s="135"/>
      <c r="L55" s="134"/>
      <c r="M55" s="134"/>
      <c r="N55" s="136"/>
      <c r="V55" s="98"/>
      <c r="W55" s="88"/>
      <c r="X55" s="99"/>
      <c r="Y55" s="99"/>
      <c r="Z55" s="88"/>
      <c r="AA55" s="88"/>
      <c r="AB55" s="141"/>
      <c r="BI55" s="84"/>
      <c r="BJ55" s="84"/>
      <c r="BP55" s="121"/>
      <c r="BQ55" s="121"/>
      <c r="BR55" s="133"/>
      <c r="BS55" s="134"/>
      <c r="BT55" s="134"/>
      <c r="BU55" s="134"/>
      <c r="BV55" s="353"/>
      <c r="BW55" s="94"/>
      <c r="CB55" s="277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EF55" s="133"/>
      <c r="EG55" s="134"/>
      <c r="EH55" s="135"/>
      <c r="EI55" s="238"/>
      <c r="EJ55" s="200">
        <v>17</v>
      </c>
      <c r="EK55" s="96">
        <v>10.912</v>
      </c>
      <c r="EL55" s="137" t="s">
        <v>33</v>
      </c>
      <c r="EM55" s="138"/>
      <c r="EN55" s="202" t="s">
        <v>88</v>
      </c>
      <c r="EO55" s="368">
        <v>10.984</v>
      </c>
      <c r="EP55" s="369">
        <v>-47</v>
      </c>
      <c r="EQ55" s="370">
        <f>EO55+EP55*0.001</f>
        <v>10.937</v>
      </c>
      <c r="ER55" s="105" t="s">
        <v>33</v>
      </c>
    </row>
    <row r="56" spans="2:148" ht="21" customHeight="1">
      <c r="B56" s="133"/>
      <c r="C56" s="134"/>
      <c r="D56" s="134"/>
      <c r="E56" s="134"/>
      <c r="F56" s="135"/>
      <c r="G56" s="135"/>
      <c r="H56" s="134"/>
      <c r="I56" s="134"/>
      <c r="J56" s="135"/>
      <c r="K56" s="135"/>
      <c r="L56" s="200">
        <v>7</v>
      </c>
      <c r="M56" s="96">
        <v>10.165</v>
      </c>
      <c r="N56" s="105" t="s">
        <v>33</v>
      </c>
      <c r="V56" s="285"/>
      <c r="W56" s="319" t="s">
        <v>90</v>
      </c>
      <c r="X56" s="298"/>
      <c r="Y56" s="320" t="s">
        <v>91</v>
      </c>
      <c r="Z56" s="87"/>
      <c r="AA56" s="319" t="s">
        <v>55</v>
      </c>
      <c r="AB56" s="321"/>
      <c r="BI56" s="84"/>
      <c r="BJ56" s="84"/>
      <c r="BP56" s="121"/>
      <c r="BQ56" s="121"/>
      <c r="BR56" s="355">
        <v>11</v>
      </c>
      <c r="BS56" s="96">
        <v>10.524</v>
      </c>
      <c r="BT56" s="139">
        <v>-51</v>
      </c>
      <c r="BU56" s="140">
        <f>BS56+BT56*0.001</f>
        <v>10.472999999999999</v>
      </c>
      <c r="BV56" s="241" t="s">
        <v>70</v>
      </c>
      <c r="BW56" s="354" t="s">
        <v>126</v>
      </c>
      <c r="CB56" s="277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EF56" s="201">
        <v>14</v>
      </c>
      <c r="EG56" s="96">
        <v>10.705</v>
      </c>
      <c r="EH56" s="137" t="s">
        <v>33</v>
      </c>
      <c r="EI56" s="238"/>
      <c r="EJ56" s="134"/>
      <c r="EK56" s="134"/>
      <c r="EL56" s="135"/>
      <c r="EM56" s="138"/>
      <c r="EN56" s="322" t="s">
        <v>78</v>
      </c>
      <c r="EO56" s="371">
        <v>0.216</v>
      </c>
      <c r="EP56" s="369">
        <v>-47</v>
      </c>
      <c r="EQ56" s="370">
        <f>EO56+EP56*0.001</f>
        <v>0.16899999999999998</v>
      </c>
      <c r="ER56" s="136"/>
    </row>
    <row r="57" spans="2:148" ht="18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8"/>
      <c r="V57" s="187"/>
      <c r="W57" s="112"/>
      <c r="X57" s="117"/>
      <c r="Y57" s="189"/>
      <c r="Z57" s="112"/>
      <c r="AA57" s="190"/>
      <c r="AB57" s="188"/>
      <c r="AD57" s="83"/>
      <c r="AE57" s="157"/>
      <c r="BH57" s="83"/>
      <c r="BI57" s="157"/>
      <c r="BP57" s="121"/>
      <c r="BQ57" s="121"/>
      <c r="BR57" s="142"/>
      <c r="BS57" s="143"/>
      <c r="BT57" s="144"/>
      <c r="BU57" s="144"/>
      <c r="BV57" s="242"/>
      <c r="BW57" s="356"/>
      <c r="BX57" s="357"/>
      <c r="BY57" s="357"/>
      <c r="BZ57" s="357"/>
      <c r="CA57" s="357"/>
      <c r="CB57" s="360"/>
      <c r="CL57" s="83"/>
      <c r="CM57" s="157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P57" s="83"/>
      <c r="DQ57" s="157"/>
      <c r="EF57" s="142"/>
      <c r="EG57" s="143"/>
      <c r="EH57" s="145"/>
      <c r="EI57" s="239"/>
      <c r="EJ57" s="147"/>
      <c r="EK57" s="143"/>
      <c r="EL57" s="145"/>
      <c r="EM57" s="146"/>
      <c r="EN57" s="147"/>
      <c r="EO57" s="143"/>
      <c r="EP57" s="144"/>
      <c r="EQ57" s="144"/>
      <c r="ER57" s="148"/>
    </row>
    <row r="58" spans="68:139" ht="12.75">
      <c r="BP58" s="121"/>
      <c r="BQ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EG58" s="84"/>
      <c r="EH58" s="84"/>
      <c r="EI58" s="84"/>
    </row>
    <row r="59" spans="92:139" ht="12.75"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EG59" s="84"/>
      <c r="EH59" s="84"/>
      <c r="EI59" s="84"/>
    </row>
  </sheetData>
  <sheetProtection password="E755" sheet="1" objects="1" scenarios="1"/>
  <mergeCells count="43">
    <mergeCell ref="D2:I2"/>
    <mergeCell ref="T4:Y4"/>
    <mergeCell ref="T2:Y2"/>
    <mergeCell ref="P3:S3"/>
    <mergeCell ref="DL3:DM3"/>
    <mergeCell ref="DJ2:DO2"/>
    <mergeCell ref="DV2:EA2"/>
    <mergeCell ref="V3:Y3"/>
    <mergeCell ref="AB3:AC3"/>
    <mergeCell ref="AF2:AK2"/>
    <mergeCell ref="AH3:AI3"/>
    <mergeCell ref="EL2:EQ2"/>
    <mergeCell ref="DV3:DY3"/>
    <mergeCell ref="EB3:EE3"/>
    <mergeCell ref="DR3:DS3"/>
    <mergeCell ref="EJ4:EM4"/>
    <mergeCell ref="EP4:ES4"/>
    <mergeCell ref="B4:E4"/>
    <mergeCell ref="H4:K4"/>
    <mergeCell ref="DV4:EA4"/>
    <mergeCell ref="EN4:EO4"/>
    <mergeCell ref="DJ4:DO4"/>
    <mergeCell ref="AF4:AK4"/>
    <mergeCell ref="B5:E5"/>
    <mergeCell ref="H5:K5"/>
    <mergeCell ref="EB5:EC5"/>
    <mergeCell ref="ED5:EE5"/>
    <mergeCell ref="P5:Q5"/>
    <mergeCell ref="R5:S5"/>
    <mergeCell ref="B6:C6"/>
    <mergeCell ref="D6:E6"/>
    <mergeCell ref="H6:I6"/>
    <mergeCell ref="J6:K6"/>
    <mergeCell ref="EP5:ES5"/>
    <mergeCell ref="EJ5:EM5"/>
    <mergeCell ref="AW37:AW38"/>
    <mergeCell ref="CY29:CY30"/>
    <mergeCell ref="DA28:DA29"/>
    <mergeCell ref="EP6:EQ6"/>
    <mergeCell ref="ER6:ES6"/>
    <mergeCell ref="EJ6:EK6"/>
    <mergeCell ref="EL6:EM6"/>
    <mergeCell ref="EN6:EO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315657" r:id="rId1"/>
    <oleObject progId="Paint.Picture" shapeId="315764" r:id="rId2"/>
    <oleObject progId="Paint.Picture" shapeId="315965" r:id="rId3"/>
    <oleObject progId="Paint.Picture" shapeId="316243" r:id="rId4"/>
    <oleObject progId="Paint.Picture" shapeId="3168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2011-07-21T07:58:54Z</cp:lastPrinted>
  <dcterms:created xsi:type="dcterms:W3CDTF">2004-05-28T09:30:30Z</dcterms:created>
  <dcterms:modified xsi:type="dcterms:W3CDTF">2011-07-21T08:33:31Z</dcterms:modified>
  <cp:category/>
  <cp:version/>
  <cp:contentType/>
  <cp:contentStatus/>
</cp:coreProperties>
</file>