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Ostravice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<sst xmlns="http://schemas.openxmlformats.org/spreadsheetml/2006/main" count="122" uniqueCount="89">
  <si>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</si>
  <si>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</si>
  <si>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</si>
  <si>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</si>
  <si>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</si>
  <si>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</si>
  <si>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</si>
  <si>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</si>
  <si>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</si>
  <si>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</si>
  <si>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</si>
  <si>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</si>
  <si>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</si>
  <si>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</si>
  <si>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</si>
  <si>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Zabezpečovací zařízení neumožňuje současné vlakové cesty</t>
  </si>
  <si>
    <t>Telefonické  dorozumívání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</si>
  <si>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</si>
  <si>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</si>
  <si>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</si>
  <si>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</si>
  <si>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</si>
  <si>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</si>
  <si>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</si>
  <si>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</si>
  <si>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</si>
  <si>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Indikátor Sv</t>
  </si>
  <si>
    <t>Hranice dopravny</t>
  </si>
  <si>
    <t>Sídlo dirigujícího dispečera :</t>
  </si>
  <si>
    <t>Vk 2</t>
  </si>
  <si>
    <t>7a</t>
  </si>
  <si>
    <t>Vk 1</t>
  </si>
  <si>
    <t>Směr  :  Frýdlant nad Ostravicí</t>
  </si>
  <si>
    <t>Přejezdník</t>
  </si>
  <si>
    <t>Trať : 302</t>
  </si>
  <si>
    <t>Frýdlant nad Ostravicí</t>
  </si>
  <si>
    <t>SV</t>
  </si>
  <si>
    <t>PVk 1</t>
  </si>
  <si>
    <t>Km  6,161</t>
  </si>
  <si>
    <t>Ev. č. : 344648</t>
  </si>
  <si>
    <t>Sv 1</t>
  </si>
  <si>
    <t>7b</t>
  </si>
  <si>
    <t>Opak. přejezdník</t>
  </si>
  <si>
    <t>OX - 600</t>
  </si>
  <si>
    <t>OX - 595</t>
  </si>
  <si>
    <t>PZS v km 5,960 tlačítkem na kolejové desce</t>
  </si>
  <si>
    <t>ve služební místnosti dopravny Ostravice.</t>
  </si>
  <si>
    <t>od Frýdlantu n/O.</t>
  </si>
  <si>
    <t>do Frýdlantu n/O.</t>
  </si>
  <si>
    <t>při jízdě do odbočky - rychlost 30 km/h</t>
  </si>
  <si>
    <t>3  §</t>
  </si>
  <si>
    <t>2  §</t>
  </si>
  <si>
    <t>záznam hovorů zařízením ReDat</t>
  </si>
  <si>
    <t>Vjezd vlaku na k.č.5 :</t>
  </si>
  <si>
    <t>pomocí klíče č.I. ze soupravy hlavních klíčů se vypne samovratné stavění v.č. 1</t>
  </si>
  <si>
    <t>výhybka se ručně přestaví do odbočného směru</t>
  </si>
  <si>
    <t>-</t>
  </si>
  <si>
    <t>Odjezd vlaku z k.č. 2, resp. 3 :</t>
  </si>
  <si>
    <t>§) = koleje č. 2 a 3 jsou pouze odjezdové</t>
  </si>
  <si>
    <t>postaví se příslušná vlaková cesta</t>
  </si>
  <si>
    <t>po projetí výhybek strojvedoucí zastaví a výhybky se uvedou do základní polohy</t>
  </si>
  <si>
    <t>příslušný klíč se uzamkne v ústředním zámku</t>
  </si>
  <si>
    <t>odemknutím a přeložením háku výměnového zámku se výhybka zajistí pro zamýšlenou jízdu</t>
  </si>
  <si>
    <t>po vjezdu vlaku se výhybka č. 1 uvede do základní polohy a zapne se samovratné stavění</t>
  </si>
  <si>
    <t>X - 555</t>
  </si>
  <si>
    <t>Strojvedoucí provádí obsluhu a kontrolu činnosti</t>
  </si>
  <si>
    <t>Kód : 1</t>
  </si>
  <si>
    <t>Koncová dopravna</t>
  </si>
  <si>
    <t>Konec tratě</t>
  </si>
  <si>
    <t>Km  6,390</t>
  </si>
  <si>
    <t>Mechanické se samovratnou vyhybkou ( 1 sv  )</t>
  </si>
  <si>
    <t>ostatní výhybky a výkolejky přestavuje a uzamyká doprovod vlaku</t>
  </si>
  <si>
    <t>provoz podle SŽDC (ČD) D - 3</t>
  </si>
  <si>
    <t>Přednostní poloha na kolej č. 1</t>
  </si>
  <si>
    <t>výměnový zámek v závislosti na v.č. 3</t>
  </si>
  <si>
    <t>bez zabezpečení</t>
  </si>
  <si>
    <t>výměnový zámek v závislosti na Vk 2, klíč Vk 2 / 5 držen v ÚZ</t>
  </si>
  <si>
    <t>výměnový zámek v závislosti na Vk 1, klíč Vk 1 / 4t / 4 držen v ÚZ</t>
  </si>
  <si>
    <t>V.</t>
  </si>
  <si>
    <t>( klíč v.č. 1 v SHK - I. )</t>
  </si>
  <si>
    <t>klíče od výhybek a výkolejek drženy v ÚZ, klíč II. od ÚZ v soupravě hlavních klíčů (SHK)</t>
  </si>
  <si>
    <t>Vlečka č.:</t>
  </si>
  <si>
    <t>výměnový zámek, klíč v.č. 3 / 2 držen v ÚZ</t>
  </si>
  <si>
    <t>výměnový zámek v závislosti na v.č. 7a</t>
  </si>
  <si>
    <t>Místo zastavení</t>
  </si>
  <si>
    <t>Návěst 189</t>
  </si>
  <si>
    <t>z ústředního zámku se vyjme příslušný klíč (Vk 1 / 4t / 4 pro k.č. 2, resp. 3 / 2 pro k.č. 3)</t>
  </si>
  <si>
    <t>výměnový zámek, klíč v.č. 6 držen v ÚZ</t>
  </si>
  <si>
    <t>výměnový zámek, klíč v.č  7a / 7b držen v ÚZ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</si>
</sst>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sz val="11"/>
      <name val="Arial"/>
      <family val="2"/>
    </font>
    <font>
      <b/>
      <i/>
      <sz val="12"/>
      <name val="Times New Roman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name val="Arial"/>
      <family val="2"/>
    </font>
    <font>
      <sz val="16"/>
      <color indexed="16"/>
      <name val="Times New Roman CE"/>
      <family val="1"/>
    </font>
    <font>
      <sz val="11"/>
      <name val="Arial CE"/>
      <family val="0"/>
    </font>
    <font>
      <sz val="9"/>
      <name val="Arial CE"/>
      <family val="0"/>
    </font>
    <font>
      <b/>
      <sz val="18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19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37" fillId="3" borderId="13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35" fillId="0" borderId="12" xfId="0" applyFont="1" applyBorder="1" applyAlignment="1">
      <alignment horizontal="center" vertical="center"/>
    </xf>
    <xf numFmtId="0" fontId="0" fillId="3" borderId="46" xfId="0" applyFont="1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ill="1" applyBorder="1" applyAlignment="1">
      <alignment/>
    </xf>
    <xf numFmtId="0" fontId="36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41" fillId="0" borderId="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left" indent="1"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40" xfId="0" applyFont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29" fillId="0" borderId="5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5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164" fontId="42" fillId="0" borderId="0" xfId="0" applyNumberFormat="1" applyFont="1" applyBorder="1" applyAlignment="1">
      <alignment horizontal="left" vertical="center" indent="1"/>
    </xf>
    <xf numFmtId="164" fontId="0" fillId="0" borderId="5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164" fontId="29" fillId="0" borderId="0" xfId="0" applyNumberFormat="1" applyFont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44" fontId="40" fillId="2" borderId="65" xfId="18" applyFont="1" applyFill="1" applyBorder="1" applyAlignment="1">
      <alignment horizontal="center" vertical="center"/>
    </xf>
    <xf numFmtId="44" fontId="40" fillId="2" borderId="66" xfId="18" applyFont="1" applyFill="1" applyBorder="1" applyAlignment="1">
      <alignment horizontal="center" vertical="center"/>
    </xf>
    <xf numFmtId="0" fontId="30" fillId="2" borderId="72" xfId="0" applyFont="1" applyFill="1" applyBorder="1" applyAlignment="1">
      <alignment horizontal="center" vertical="center"/>
    </xf>
    <xf numFmtId="0" fontId="30" fillId="2" borderId="73" xfId="0" applyFont="1" applyFill="1" applyBorder="1" applyAlignment="1">
      <alignment horizontal="center" vertical="center"/>
    </xf>
    <xf numFmtId="0" fontId="30" fillId="2" borderId="74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/>
    </xf>
    <xf numFmtId="0" fontId="31" fillId="4" borderId="73" xfId="0" applyFont="1" applyFill="1" applyBorder="1" applyAlignment="1">
      <alignment horizontal="center" vertical="center"/>
    </xf>
    <xf numFmtId="0" fontId="31" fillId="4" borderId="74" xfId="0" applyFont="1" applyFill="1" applyBorder="1" applyAlignment="1">
      <alignment horizontal="center" vertical="center"/>
    </xf>
    <xf numFmtId="0" fontId="30" fillId="2" borderId="75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114300</xdr:rowOff>
    </xdr:from>
    <xdr:to>
      <xdr:col>21</xdr:col>
      <xdr:colOff>95250</xdr:colOff>
      <xdr:row>39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991725"/>
          <a:ext cx="16325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33</xdr:row>
      <xdr:rowOff>114300</xdr:rowOff>
    </xdr:from>
    <xdr:to>
      <xdr:col>34</xdr:col>
      <xdr:colOff>171450</xdr:colOff>
      <xdr:row>33</xdr:row>
      <xdr:rowOff>114300</xdr:rowOff>
    </xdr:to>
    <xdr:sp>
      <xdr:nvSpPr>
        <xdr:cNvPr id="2" name="Line 4"/>
        <xdr:cNvSpPr>
          <a:spLocks/>
        </xdr:cNvSpPr>
      </xdr:nvSpPr>
      <xdr:spPr>
        <a:xfrm>
          <a:off x="20507325" y="8620125"/>
          <a:ext cx="5915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22</xdr:col>
      <xdr:colOff>200025</xdr:colOff>
      <xdr:row>36</xdr:row>
      <xdr:rowOff>114300</xdr:rowOff>
    </xdr:to>
    <xdr:sp>
      <xdr:nvSpPr>
        <xdr:cNvPr id="3" name="Line 6"/>
        <xdr:cNvSpPr>
          <a:spLocks/>
        </xdr:cNvSpPr>
      </xdr:nvSpPr>
      <xdr:spPr>
        <a:xfrm>
          <a:off x="8572500" y="9305925"/>
          <a:ext cx="896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39</xdr:row>
      <xdr:rowOff>114300</xdr:rowOff>
    </xdr:from>
    <xdr:to>
      <xdr:col>19</xdr:col>
      <xdr:colOff>895350</xdr:colOff>
      <xdr:row>42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11601450" y="9991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0</xdr:rowOff>
    </xdr:from>
    <xdr:to>
      <xdr:col>10</xdr:col>
      <xdr:colOff>495300</xdr:colOff>
      <xdr:row>39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3371850" y="9420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Ostravice</a:t>
          </a:r>
        </a:p>
      </xdr:txBody>
    </xdr:sp>
    <xdr:clientData/>
  </xdr:twoCellAnchor>
  <xdr:twoCellAnchor>
    <xdr:from>
      <xdr:col>20</xdr:col>
      <xdr:colOff>666750</xdr:colOff>
      <xdr:row>42</xdr:row>
      <xdr:rowOff>76200</xdr:rowOff>
    </xdr:from>
    <xdr:to>
      <xdr:col>21</xdr:col>
      <xdr:colOff>438150</xdr:colOff>
      <xdr:row>42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16059150" y="10639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895350</xdr:colOff>
      <xdr:row>42</xdr:row>
      <xdr:rowOff>0</xdr:rowOff>
    </xdr:from>
    <xdr:to>
      <xdr:col>20</xdr:col>
      <xdr:colOff>666750</xdr:colOff>
      <xdr:row>42</xdr:row>
      <xdr:rowOff>76200</xdr:rowOff>
    </xdr:to>
    <xdr:sp>
      <xdr:nvSpPr>
        <xdr:cNvPr id="8" name="Line 69"/>
        <xdr:cNvSpPr>
          <a:spLocks/>
        </xdr:cNvSpPr>
      </xdr:nvSpPr>
      <xdr:spPr>
        <a:xfrm>
          <a:off x="15316200" y="10563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43</xdr:row>
      <xdr:rowOff>9525</xdr:rowOff>
    </xdr:from>
    <xdr:to>
      <xdr:col>15</xdr:col>
      <xdr:colOff>276225</xdr:colOff>
      <xdr:row>45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39</xdr:row>
      <xdr:rowOff>114300</xdr:rowOff>
    </xdr:from>
    <xdr:to>
      <xdr:col>34</xdr:col>
      <xdr:colOff>742950</xdr:colOff>
      <xdr:row>39</xdr:row>
      <xdr:rowOff>114300</xdr:rowOff>
    </xdr:to>
    <xdr:sp>
      <xdr:nvSpPr>
        <xdr:cNvPr id="12" name="Line 515"/>
        <xdr:cNvSpPr>
          <a:spLocks/>
        </xdr:cNvSpPr>
      </xdr:nvSpPr>
      <xdr:spPr>
        <a:xfrm>
          <a:off x="16459200" y="9991725"/>
          <a:ext cx="1053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438150</xdr:colOff>
      <xdr:row>42</xdr:row>
      <xdr:rowOff>114300</xdr:rowOff>
    </xdr:from>
    <xdr:to>
      <xdr:col>32</xdr:col>
      <xdr:colOff>752475</xdr:colOff>
      <xdr:row>42</xdr:row>
      <xdr:rowOff>114300</xdr:rowOff>
    </xdr:to>
    <xdr:sp>
      <xdr:nvSpPr>
        <xdr:cNvPr id="13" name="Line 516"/>
        <xdr:cNvSpPr>
          <a:spLocks/>
        </xdr:cNvSpPr>
      </xdr:nvSpPr>
      <xdr:spPr>
        <a:xfrm>
          <a:off x="16802100" y="10677525"/>
          <a:ext cx="871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33</xdr:row>
      <xdr:rowOff>114300</xdr:rowOff>
    </xdr:from>
    <xdr:to>
      <xdr:col>15</xdr:col>
      <xdr:colOff>495300</xdr:colOff>
      <xdr:row>33</xdr:row>
      <xdr:rowOff>114300</xdr:rowOff>
    </xdr:to>
    <xdr:sp>
      <xdr:nvSpPr>
        <xdr:cNvPr id="14" name="Line 517"/>
        <xdr:cNvSpPr>
          <a:spLocks/>
        </xdr:cNvSpPr>
      </xdr:nvSpPr>
      <xdr:spPr>
        <a:xfrm>
          <a:off x="5353050" y="8620125"/>
          <a:ext cx="5676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30</xdr:col>
      <xdr:colOff>476250</xdr:colOff>
      <xdr:row>36</xdr:row>
      <xdr:rowOff>114300</xdr:rowOff>
    </xdr:to>
    <xdr:sp>
      <xdr:nvSpPr>
        <xdr:cNvPr id="15" name="Line 542"/>
        <xdr:cNvSpPr>
          <a:spLocks/>
        </xdr:cNvSpPr>
      </xdr:nvSpPr>
      <xdr:spPr>
        <a:xfrm flipH="1">
          <a:off x="20059650" y="862012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828675</xdr:colOff>
      <xdr:row>30</xdr:row>
      <xdr:rowOff>114300</xdr:rowOff>
    </xdr:from>
    <xdr:to>
      <xdr:col>34</xdr:col>
      <xdr:colOff>190500</xdr:colOff>
      <xdr:row>30</xdr:row>
      <xdr:rowOff>114300</xdr:rowOff>
    </xdr:to>
    <xdr:sp>
      <xdr:nvSpPr>
        <xdr:cNvPr id="16" name="Line 544"/>
        <xdr:cNvSpPr>
          <a:spLocks/>
        </xdr:cNvSpPr>
      </xdr:nvSpPr>
      <xdr:spPr>
        <a:xfrm>
          <a:off x="18164175" y="7934325"/>
          <a:ext cx="827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36</xdr:row>
      <xdr:rowOff>114300</xdr:rowOff>
    </xdr:from>
    <xdr:to>
      <xdr:col>34</xdr:col>
      <xdr:colOff>190500</xdr:colOff>
      <xdr:row>36</xdr:row>
      <xdr:rowOff>114300</xdr:rowOff>
    </xdr:to>
    <xdr:sp>
      <xdr:nvSpPr>
        <xdr:cNvPr id="17" name="Line 605"/>
        <xdr:cNvSpPr>
          <a:spLocks/>
        </xdr:cNvSpPr>
      </xdr:nvSpPr>
      <xdr:spPr>
        <a:xfrm>
          <a:off x="17535525" y="9305925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114300</xdr:rowOff>
    </xdr:from>
    <xdr:to>
      <xdr:col>26</xdr:col>
      <xdr:colOff>200025</xdr:colOff>
      <xdr:row>33</xdr:row>
      <xdr:rowOff>114300</xdr:rowOff>
    </xdr:to>
    <xdr:sp>
      <xdr:nvSpPr>
        <xdr:cNvPr id="18" name="Line 656"/>
        <xdr:cNvSpPr>
          <a:spLocks/>
        </xdr:cNvSpPr>
      </xdr:nvSpPr>
      <xdr:spPr>
        <a:xfrm>
          <a:off x="11029950" y="8620125"/>
          <a:ext cx="947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11</xdr:col>
      <xdr:colOff>495300</xdr:colOff>
      <xdr:row>37</xdr:row>
      <xdr:rowOff>114300</xdr:rowOff>
    </xdr:to>
    <xdr:sp>
      <xdr:nvSpPr>
        <xdr:cNvPr id="19" name="Line 658"/>
        <xdr:cNvSpPr>
          <a:spLocks/>
        </xdr:cNvSpPr>
      </xdr:nvSpPr>
      <xdr:spPr>
        <a:xfrm flipH="1">
          <a:off x="6343650" y="9039225"/>
          <a:ext cx="17145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34</xdr:row>
      <xdr:rowOff>133350</xdr:rowOff>
    </xdr:from>
    <xdr:to>
      <xdr:col>12</xdr:col>
      <xdr:colOff>723900</xdr:colOff>
      <xdr:row>35</xdr:row>
      <xdr:rowOff>76200</xdr:rowOff>
    </xdr:to>
    <xdr:sp>
      <xdr:nvSpPr>
        <xdr:cNvPr id="20" name="Line 659"/>
        <xdr:cNvSpPr>
          <a:spLocks/>
        </xdr:cNvSpPr>
      </xdr:nvSpPr>
      <xdr:spPr>
        <a:xfrm flipV="1">
          <a:off x="8058150" y="8867775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114300</xdr:rowOff>
    </xdr:from>
    <xdr:to>
      <xdr:col>12</xdr:col>
      <xdr:colOff>495300</xdr:colOff>
      <xdr:row>36</xdr:row>
      <xdr:rowOff>152400</xdr:rowOff>
    </xdr:to>
    <xdr:sp>
      <xdr:nvSpPr>
        <xdr:cNvPr id="21" name="Line 660"/>
        <xdr:cNvSpPr>
          <a:spLocks/>
        </xdr:cNvSpPr>
      </xdr:nvSpPr>
      <xdr:spPr>
        <a:xfrm flipV="1">
          <a:off x="7829550" y="9305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36</xdr:row>
      <xdr:rowOff>114300</xdr:rowOff>
    </xdr:from>
    <xdr:to>
      <xdr:col>25</xdr:col>
      <xdr:colOff>266700</xdr:colOff>
      <xdr:row>39</xdr:row>
      <xdr:rowOff>114300</xdr:rowOff>
    </xdr:to>
    <xdr:sp>
      <xdr:nvSpPr>
        <xdr:cNvPr id="22" name="Line 661"/>
        <xdr:cNvSpPr>
          <a:spLocks/>
        </xdr:cNvSpPr>
      </xdr:nvSpPr>
      <xdr:spPr>
        <a:xfrm flipH="1">
          <a:off x="16459200" y="9305925"/>
          <a:ext cx="36004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§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88214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24</xdr:col>
      <xdr:colOff>228600</xdr:colOff>
      <xdr:row>30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190500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18821400" y="1056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§</a:t>
          </a:r>
        </a:p>
      </xdr:txBody>
    </xdr:sp>
    <xdr:clientData/>
  </xdr:oneCellAnchor>
  <xdr:twoCellAnchor>
    <xdr:from>
      <xdr:col>2</xdr:col>
      <xdr:colOff>476250</xdr:colOff>
      <xdr:row>37</xdr:row>
      <xdr:rowOff>0</xdr:rowOff>
    </xdr:from>
    <xdr:to>
      <xdr:col>2</xdr:col>
      <xdr:colOff>476250</xdr:colOff>
      <xdr:row>42</xdr:row>
      <xdr:rowOff>0</xdr:rowOff>
    </xdr:to>
    <xdr:sp>
      <xdr:nvSpPr>
        <xdr:cNvPr id="28" name="Line 668"/>
        <xdr:cNvSpPr>
          <a:spLocks/>
        </xdr:cNvSpPr>
      </xdr:nvSpPr>
      <xdr:spPr>
        <a:xfrm>
          <a:off x="1123950" y="9420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419100</xdr:colOff>
      <xdr:row>35</xdr:row>
      <xdr:rowOff>0</xdr:rowOff>
    </xdr:from>
    <xdr:ext cx="1152525" cy="457200"/>
    <xdr:sp>
      <xdr:nvSpPr>
        <xdr:cNvPr id="29" name="text 774"/>
        <xdr:cNvSpPr txBox="1">
          <a:spLocks noChangeArrowheads="1"/>
        </xdr:cNvSpPr>
      </xdr:nvSpPr>
      <xdr:spPr>
        <a:xfrm>
          <a:off x="552450" y="8963025"/>
          <a:ext cx="11525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7476 - 2SNLI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5,960</a:t>
          </a:r>
        </a:p>
      </xdr:txBody>
    </xdr:sp>
    <xdr:clientData/>
  </xdr:oneCellAnchor>
  <xdr:twoCellAnchor>
    <xdr:from>
      <xdr:col>6</xdr:col>
      <xdr:colOff>495300</xdr:colOff>
      <xdr:row>40</xdr:row>
      <xdr:rowOff>76200</xdr:rowOff>
    </xdr:from>
    <xdr:to>
      <xdr:col>15</xdr:col>
      <xdr:colOff>819150</xdr:colOff>
      <xdr:row>41</xdr:row>
      <xdr:rowOff>152400</xdr:rowOff>
    </xdr:to>
    <xdr:grpSp>
      <xdr:nvGrpSpPr>
        <xdr:cNvPr id="30" name="Group 692"/>
        <xdr:cNvGrpSpPr>
          <a:grpSpLocks/>
        </xdr:cNvGrpSpPr>
      </xdr:nvGrpSpPr>
      <xdr:grpSpPr>
        <a:xfrm>
          <a:off x="4114800" y="10182225"/>
          <a:ext cx="7239000" cy="304800"/>
          <a:chOff x="115" y="388"/>
          <a:chExt cx="1117" cy="40"/>
        </a:xfrm>
        <a:solidFill>
          <a:srgbClr val="FFFFFF"/>
        </a:solidFill>
      </xdr:grpSpPr>
      <xdr:sp>
        <xdr:nvSpPr>
          <xdr:cNvPr id="31" name="Rectangle 69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9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9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9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9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9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9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0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0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31</xdr:row>
      <xdr:rowOff>0</xdr:rowOff>
    </xdr:from>
    <xdr:to>
      <xdr:col>21</xdr:col>
      <xdr:colOff>314325</xdr:colOff>
      <xdr:row>33</xdr:row>
      <xdr:rowOff>114300</xdr:rowOff>
    </xdr:to>
    <xdr:sp>
      <xdr:nvSpPr>
        <xdr:cNvPr id="40" name="Line 740"/>
        <xdr:cNvSpPr>
          <a:spLocks/>
        </xdr:cNvSpPr>
      </xdr:nvSpPr>
      <xdr:spPr>
        <a:xfrm flipH="1">
          <a:off x="12973050" y="80486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30</xdr:row>
      <xdr:rowOff>152400</xdr:rowOff>
    </xdr:from>
    <xdr:to>
      <xdr:col>22</xdr:col>
      <xdr:colOff>85725</xdr:colOff>
      <xdr:row>31</xdr:row>
      <xdr:rowOff>0</xdr:rowOff>
    </xdr:to>
    <xdr:sp>
      <xdr:nvSpPr>
        <xdr:cNvPr id="41" name="Line 741"/>
        <xdr:cNvSpPr>
          <a:spLocks/>
        </xdr:cNvSpPr>
      </xdr:nvSpPr>
      <xdr:spPr>
        <a:xfrm flipV="1">
          <a:off x="1667827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85725</xdr:colOff>
      <xdr:row>30</xdr:row>
      <xdr:rowOff>114300</xdr:rowOff>
    </xdr:from>
    <xdr:to>
      <xdr:col>22</xdr:col>
      <xdr:colOff>828675</xdr:colOff>
      <xdr:row>30</xdr:row>
      <xdr:rowOff>152400</xdr:rowOff>
    </xdr:to>
    <xdr:sp>
      <xdr:nvSpPr>
        <xdr:cNvPr id="42" name="Line 742"/>
        <xdr:cNvSpPr>
          <a:spLocks/>
        </xdr:cNvSpPr>
      </xdr:nvSpPr>
      <xdr:spPr>
        <a:xfrm flipV="1">
          <a:off x="1742122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37</xdr:row>
      <xdr:rowOff>76200</xdr:rowOff>
    </xdr:from>
    <xdr:to>
      <xdr:col>22</xdr:col>
      <xdr:colOff>0</xdr:colOff>
      <xdr:row>38</xdr:row>
      <xdr:rowOff>152400</xdr:rowOff>
    </xdr:to>
    <xdr:grpSp>
      <xdr:nvGrpSpPr>
        <xdr:cNvPr id="43" name="Group 783"/>
        <xdr:cNvGrpSpPr>
          <a:grpSpLocks/>
        </xdr:cNvGrpSpPr>
      </xdr:nvGrpSpPr>
      <xdr:grpSpPr>
        <a:xfrm>
          <a:off x="7839075" y="9496425"/>
          <a:ext cx="9496425" cy="304800"/>
          <a:chOff x="115" y="388"/>
          <a:chExt cx="1117" cy="40"/>
        </a:xfrm>
        <a:solidFill>
          <a:srgbClr val="FFFFFF"/>
        </a:solidFill>
      </xdr:grpSpPr>
      <xdr:sp>
        <xdr:nvSpPr>
          <xdr:cNvPr id="44" name="Rectangle 7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34</xdr:row>
      <xdr:rowOff>76200</xdr:rowOff>
    </xdr:from>
    <xdr:to>
      <xdr:col>26</xdr:col>
      <xdr:colOff>0</xdr:colOff>
      <xdr:row>35</xdr:row>
      <xdr:rowOff>152400</xdr:rowOff>
    </xdr:to>
    <xdr:grpSp>
      <xdr:nvGrpSpPr>
        <xdr:cNvPr id="53" name="Group 793"/>
        <xdr:cNvGrpSpPr>
          <a:grpSpLocks/>
        </xdr:cNvGrpSpPr>
      </xdr:nvGrpSpPr>
      <xdr:grpSpPr>
        <a:xfrm>
          <a:off x="11029950" y="8810625"/>
          <a:ext cx="9277350" cy="304800"/>
          <a:chOff x="115" y="388"/>
          <a:chExt cx="1117" cy="40"/>
        </a:xfrm>
        <a:solidFill>
          <a:srgbClr val="FFFFFF"/>
        </a:solidFill>
      </xdr:grpSpPr>
      <xdr:sp>
        <xdr:nvSpPr>
          <xdr:cNvPr id="54" name="Rectangle 79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9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9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9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9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9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0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0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0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447675</xdr:colOff>
      <xdr:row>43</xdr:row>
      <xdr:rowOff>76200</xdr:rowOff>
    </xdr:from>
    <xdr:to>
      <xdr:col>28</xdr:col>
      <xdr:colOff>495300</xdr:colOff>
      <xdr:row>44</xdr:row>
      <xdr:rowOff>152400</xdr:rowOff>
    </xdr:to>
    <xdr:grpSp>
      <xdr:nvGrpSpPr>
        <xdr:cNvPr id="63" name="Group 814"/>
        <xdr:cNvGrpSpPr>
          <a:grpSpLocks/>
        </xdr:cNvGrpSpPr>
      </xdr:nvGrpSpPr>
      <xdr:grpSpPr>
        <a:xfrm>
          <a:off x="15840075" y="10868025"/>
          <a:ext cx="6448425" cy="304800"/>
          <a:chOff x="116" y="119"/>
          <a:chExt cx="540" cy="40"/>
        </a:xfrm>
        <a:solidFill>
          <a:srgbClr val="FFFFFF"/>
        </a:solidFill>
      </xdr:grpSpPr>
      <xdr:sp>
        <xdr:nvSpPr>
          <xdr:cNvPr id="64" name="Rectangle 81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36</xdr:row>
      <xdr:rowOff>152400</xdr:rowOff>
    </xdr:from>
    <xdr:to>
      <xdr:col>11</xdr:col>
      <xdr:colOff>266700</xdr:colOff>
      <xdr:row>37</xdr:row>
      <xdr:rowOff>0</xdr:rowOff>
    </xdr:to>
    <xdr:sp>
      <xdr:nvSpPr>
        <xdr:cNvPr id="71" name="Line 822"/>
        <xdr:cNvSpPr>
          <a:spLocks/>
        </xdr:cNvSpPr>
      </xdr:nvSpPr>
      <xdr:spPr>
        <a:xfrm flipV="1">
          <a:off x="7086600" y="9344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723900</xdr:colOff>
      <xdr:row>34</xdr:row>
      <xdr:rowOff>0</xdr:rowOff>
    </xdr:from>
    <xdr:to>
      <xdr:col>13</xdr:col>
      <xdr:colOff>495300</xdr:colOff>
      <xdr:row>34</xdr:row>
      <xdr:rowOff>133350</xdr:rowOff>
    </xdr:to>
    <xdr:sp>
      <xdr:nvSpPr>
        <xdr:cNvPr id="72" name="Line 823"/>
        <xdr:cNvSpPr>
          <a:spLocks/>
        </xdr:cNvSpPr>
      </xdr:nvSpPr>
      <xdr:spPr>
        <a:xfrm flipV="1">
          <a:off x="8801100" y="873442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57</xdr:row>
      <xdr:rowOff>19050</xdr:rowOff>
    </xdr:from>
    <xdr:ext cx="323850" cy="276225"/>
    <xdr:sp>
      <xdr:nvSpPr>
        <xdr:cNvPr id="73" name="Oval 824"/>
        <xdr:cNvSpPr>
          <a:spLocks noChangeAspect="1"/>
        </xdr:cNvSpPr>
      </xdr:nvSpPr>
      <xdr:spPr>
        <a:xfrm>
          <a:off x="13773150" y="14239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342900</xdr:colOff>
      <xdr:row>31</xdr:row>
      <xdr:rowOff>219075</xdr:rowOff>
    </xdr:from>
    <xdr:to>
      <xdr:col>15</xdr:col>
      <xdr:colOff>647700</xdr:colOff>
      <xdr:row>33</xdr:row>
      <xdr:rowOff>114300</xdr:rowOff>
    </xdr:to>
    <xdr:grpSp>
      <xdr:nvGrpSpPr>
        <xdr:cNvPr id="74" name="Group 826"/>
        <xdr:cNvGrpSpPr>
          <a:grpSpLocks noChangeAspect="1"/>
        </xdr:cNvGrpSpPr>
      </xdr:nvGrpSpPr>
      <xdr:grpSpPr>
        <a:xfrm>
          <a:off x="108775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8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77" name="Group 829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8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80" name="Group 832"/>
        <xdr:cNvGrpSpPr>
          <a:grpSpLocks noChangeAspect="1"/>
        </xdr:cNvGrpSpPr>
      </xdr:nvGrpSpPr>
      <xdr:grpSpPr>
        <a:xfrm>
          <a:off x="61817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8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37</xdr:row>
      <xdr:rowOff>219075</xdr:rowOff>
    </xdr:from>
    <xdr:to>
      <xdr:col>5</xdr:col>
      <xdr:colOff>419100</xdr:colOff>
      <xdr:row>39</xdr:row>
      <xdr:rowOff>114300</xdr:rowOff>
    </xdr:to>
    <xdr:grpSp>
      <xdr:nvGrpSpPr>
        <xdr:cNvPr id="83" name="Group 835"/>
        <xdr:cNvGrpSpPr>
          <a:grpSpLocks noChangeAspect="1"/>
        </xdr:cNvGrpSpPr>
      </xdr:nvGrpSpPr>
      <xdr:grpSpPr>
        <a:xfrm>
          <a:off x="32099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304800</xdr:colOff>
      <xdr:row>38</xdr:row>
      <xdr:rowOff>0</xdr:rowOff>
    </xdr:from>
    <xdr:to>
      <xdr:col>10</xdr:col>
      <xdr:colOff>352425</xdr:colOff>
      <xdr:row>39</xdr:row>
      <xdr:rowOff>0</xdr:rowOff>
    </xdr:to>
    <xdr:grpSp>
      <xdr:nvGrpSpPr>
        <xdr:cNvPr id="86" name="Group 846"/>
        <xdr:cNvGrpSpPr>
          <a:grpSpLocks/>
        </xdr:cNvGrpSpPr>
      </xdr:nvGrpSpPr>
      <xdr:grpSpPr>
        <a:xfrm>
          <a:off x="6896100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7" name="Rectangle 8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352425</xdr:colOff>
      <xdr:row>35</xdr:row>
      <xdr:rowOff>0</xdr:rowOff>
    </xdr:from>
    <xdr:to>
      <xdr:col>14</xdr:col>
      <xdr:colOff>390525</xdr:colOff>
      <xdr:row>36</xdr:row>
      <xdr:rowOff>0</xdr:rowOff>
    </xdr:to>
    <xdr:grpSp>
      <xdr:nvGrpSpPr>
        <xdr:cNvPr id="90" name="Group 850"/>
        <xdr:cNvGrpSpPr>
          <a:grpSpLocks/>
        </xdr:cNvGrpSpPr>
      </xdr:nvGrpSpPr>
      <xdr:grpSpPr>
        <a:xfrm>
          <a:off x="99155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" name="Rectangle 8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40</xdr:row>
      <xdr:rowOff>19050</xdr:rowOff>
    </xdr:from>
    <xdr:to>
      <xdr:col>1</xdr:col>
      <xdr:colOff>476250</xdr:colOff>
      <xdr:row>40</xdr:row>
      <xdr:rowOff>209550</xdr:rowOff>
    </xdr:to>
    <xdr:grpSp>
      <xdr:nvGrpSpPr>
        <xdr:cNvPr id="94" name="Group 854"/>
        <xdr:cNvGrpSpPr>
          <a:grpSpLocks noChangeAspect="1"/>
        </xdr:cNvGrpSpPr>
      </xdr:nvGrpSpPr>
      <xdr:grpSpPr>
        <a:xfrm>
          <a:off x="257175" y="10125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5" name="TextBox 85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85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85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85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85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86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6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40</xdr:row>
      <xdr:rowOff>57150</xdr:rowOff>
    </xdr:from>
    <xdr:to>
      <xdr:col>5</xdr:col>
      <xdr:colOff>438150</xdr:colOff>
      <xdr:row>40</xdr:row>
      <xdr:rowOff>171450</xdr:rowOff>
    </xdr:to>
    <xdr:grpSp>
      <xdr:nvGrpSpPr>
        <xdr:cNvPr id="102" name="Group 862"/>
        <xdr:cNvGrpSpPr>
          <a:grpSpLocks noChangeAspect="1"/>
        </xdr:cNvGrpSpPr>
      </xdr:nvGrpSpPr>
      <xdr:grpSpPr>
        <a:xfrm>
          <a:off x="3238500" y="10163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03" name="Rectangle 863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86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865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6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867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581025</xdr:colOff>
      <xdr:row>32</xdr:row>
      <xdr:rowOff>57150</xdr:rowOff>
    </xdr:from>
    <xdr:to>
      <xdr:col>10</xdr:col>
      <xdr:colOff>933450</xdr:colOff>
      <xdr:row>32</xdr:row>
      <xdr:rowOff>180975</xdr:rowOff>
    </xdr:to>
    <xdr:sp>
      <xdr:nvSpPr>
        <xdr:cNvPr id="108" name="kreslení 12"/>
        <xdr:cNvSpPr>
          <a:spLocks/>
        </xdr:cNvSpPr>
      </xdr:nvSpPr>
      <xdr:spPr>
        <a:xfrm>
          <a:off x="7172325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304800</xdr:colOff>
      <xdr:row>29</xdr:row>
      <xdr:rowOff>57150</xdr:rowOff>
    </xdr:from>
    <xdr:to>
      <xdr:col>21</xdr:col>
      <xdr:colOff>657225</xdr:colOff>
      <xdr:row>29</xdr:row>
      <xdr:rowOff>180975</xdr:rowOff>
    </xdr:to>
    <xdr:sp>
      <xdr:nvSpPr>
        <xdr:cNvPr id="109" name="kreslení 16"/>
        <xdr:cNvSpPr>
          <a:spLocks/>
        </xdr:cNvSpPr>
      </xdr:nvSpPr>
      <xdr:spPr>
        <a:xfrm>
          <a:off x="16668750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0</xdr:colOff>
      <xdr:row>43</xdr:row>
      <xdr:rowOff>47625</xdr:rowOff>
    </xdr:from>
    <xdr:to>
      <xdr:col>20</xdr:col>
      <xdr:colOff>352425</xdr:colOff>
      <xdr:row>43</xdr:row>
      <xdr:rowOff>171450</xdr:rowOff>
    </xdr:to>
    <xdr:sp>
      <xdr:nvSpPr>
        <xdr:cNvPr id="110" name="kreslení 427"/>
        <xdr:cNvSpPr>
          <a:spLocks/>
        </xdr:cNvSpPr>
      </xdr:nvSpPr>
      <xdr:spPr>
        <a:xfrm>
          <a:off x="15392400" y="10839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34</xdr:row>
      <xdr:rowOff>0</xdr:rowOff>
    </xdr:from>
    <xdr:to>
      <xdr:col>26</xdr:col>
      <xdr:colOff>219075</xdr:colOff>
      <xdr:row>35</xdr:row>
      <xdr:rowOff>0</xdr:rowOff>
    </xdr:to>
    <xdr:grpSp>
      <xdr:nvGrpSpPr>
        <xdr:cNvPr id="111" name="Group 871"/>
        <xdr:cNvGrpSpPr>
          <a:grpSpLocks/>
        </xdr:cNvGrpSpPr>
      </xdr:nvGrpSpPr>
      <xdr:grpSpPr>
        <a:xfrm>
          <a:off x="204787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8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37</xdr:row>
      <xdr:rowOff>0</xdr:rowOff>
    </xdr:from>
    <xdr:to>
      <xdr:col>22</xdr:col>
      <xdr:colOff>219075</xdr:colOff>
      <xdr:row>38</xdr:row>
      <xdr:rowOff>0</xdr:rowOff>
    </xdr:to>
    <xdr:grpSp>
      <xdr:nvGrpSpPr>
        <xdr:cNvPr id="115" name="Group 875"/>
        <xdr:cNvGrpSpPr>
          <a:grpSpLocks/>
        </xdr:cNvGrpSpPr>
      </xdr:nvGrpSpPr>
      <xdr:grpSpPr>
        <a:xfrm>
          <a:off x="175069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6" name="Rectangle 8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752475</xdr:colOff>
      <xdr:row>40</xdr:row>
      <xdr:rowOff>0</xdr:rowOff>
    </xdr:from>
    <xdr:to>
      <xdr:col>19</xdr:col>
      <xdr:colOff>800100</xdr:colOff>
      <xdr:row>41</xdr:row>
      <xdr:rowOff>0</xdr:rowOff>
    </xdr:to>
    <xdr:grpSp>
      <xdr:nvGrpSpPr>
        <xdr:cNvPr id="119" name="Group 879"/>
        <xdr:cNvGrpSpPr>
          <a:grpSpLocks/>
        </xdr:cNvGrpSpPr>
      </xdr:nvGrpSpPr>
      <xdr:grpSpPr>
        <a:xfrm>
          <a:off x="15173325" y="10106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0" name="Rectangle 8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914400</xdr:colOff>
      <xdr:row>39</xdr:row>
      <xdr:rowOff>114300</xdr:rowOff>
    </xdr:from>
    <xdr:to>
      <xdr:col>16</xdr:col>
      <xdr:colOff>247650</xdr:colOff>
      <xdr:row>41</xdr:row>
      <xdr:rowOff>28575</xdr:rowOff>
    </xdr:to>
    <xdr:grpSp>
      <xdr:nvGrpSpPr>
        <xdr:cNvPr id="123" name="Group 884"/>
        <xdr:cNvGrpSpPr>
          <a:grpSpLocks noChangeAspect="1"/>
        </xdr:cNvGrpSpPr>
      </xdr:nvGrpSpPr>
      <xdr:grpSpPr>
        <a:xfrm>
          <a:off x="114490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8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914400</xdr:colOff>
      <xdr:row>39</xdr:row>
      <xdr:rowOff>114300</xdr:rowOff>
    </xdr:from>
    <xdr:to>
      <xdr:col>21</xdr:col>
      <xdr:colOff>247650</xdr:colOff>
      <xdr:row>41</xdr:row>
      <xdr:rowOff>28575</xdr:rowOff>
    </xdr:to>
    <xdr:grpSp>
      <xdr:nvGrpSpPr>
        <xdr:cNvPr id="126" name="Group 887"/>
        <xdr:cNvGrpSpPr>
          <a:grpSpLocks noChangeAspect="1"/>
        </xdr:cNvGrpSpPr>
      </xdr:nvGrpSpPr>
      <xdr:grpSpPr>
        <a:xfrm>
          <a:off x="163068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36</xdr:row>
      <xdr:rowOff>114300</xdr:rowOff>
    </xdr:from>
    <xdr:to>
      <xdr:col>25</xdr:col>
      <xdr:colOff>438150</xdr:colOff>
      <xdr:row>38</xdr:row>
      <xdr:rowOff>0</xdr:rowOff>
    </xdr:to>
    <xdr:grpSp>
      <xdr:nvGrpSpPr>
        <xdr:cNvPr id="129" name="Group 890"/>
        <xdr:cNvGrpSpPr>
          <a:grpSpLocks/>
        </xdr:cNvGrpSpPr>
      </xdr:nvGrpSpPr>
      <xdr:grpSpPr>
        <a:xfrm>
          <a:off x="19878675" y="93059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30" name="Line 89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9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31</xdr:row>
      <xdr:rowOff>209550</xdr:rowOff>
    </xdr:from>
    <xdr:to>
      <xdr:col>30</xdr:col>
      <xdr:colOff>628650</xdr:colOff>
      <xdr:row>33</xdr:row>
      <xdr:rowOff>114300</xdr:rowOff>
    </xdr:to>
    <xdr:grpSp>
      <xdr:nvGrpSpPr>
        <xdr:cNvPr id="132" name="Group 893"/>
        <xdr:cNvGrpSpPr>
          <a:grpSpLocks noChangeAspect="1"/>
        </xdr:cNvGrpSpPr>
      </xdr:nvGrpSpPr>
      <xdr:grpSpPr>
        <a:xfrm>
          <a:off x="236029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8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723900</xdr:colOff>
      <xdr:row>33</xdr:row>
      <xdr:rowOff>114300</xdr:rowOff>
    </xdr:from>
    <xdr:to>
      <xdr:col>15</xdr:col>
      <xdr:colOff>495300</xdr:colOff>
      <xdr:row>33</xdr:row>
      <xdr:rowOff>152400</xdr:rowOff>
    </xdr:to>
    <xdr:sp>
      <xdr:nvSpPr>
        <xdr:cNvPr id="135" name="Line 896"/>
        <xdr:cNvSpPr>
          <a:spLocks/>
        </xdr:cNvSpPr>
      </xdr:nvSpPr>
      <xdr:spPr>
        <a:xfrm flipV="1">
          <a:off x="1028700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33</xdr:row>
      <xdr:rowOff>152400</xdr:rowOff>
    </xdr:from>
    <xdr:to>
      <xdr:col>14</xdr:col>
      <xdr:colOff>723900</xdr:colOff>
      <xdr:row>34</xdr:row>
      <xdr:rowOff>0</xdr:rowOff>
    </xdr:to>
    <xdr:sp>
      <xdr:nvSpPr>
        <xdr:cNvPr id="136" name="Line 897"/>
        <xdr:cNvSpPr>
          <a:spLocks/>
        </xdr:cNvSpPr>
      </xdr:nvSpPr>
      <xdr:spPr>
        <a:xfrm flipV="1">
          <a:off x="954405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180975</xdr:rowOff>
    </xdr:from>
    <xdr:to>
      <xdr:col>16</xdr:col>
      <xdr:colOff>762000</xdr:colOff>
      <xdr:row>39</xdr:row>
      <xdr:rowOff>85725</xdr:rowOff>
    </xdr:to>
    <xdr:grpSp>
      <xdr:nvGrpSpPr>
        <xdr:cNvPr id="137" name="Group 917"/>
        <xdr:cNvGrpSpPr>
          <a:grpSpLocks/>
        </xdr:cNvGrpSpPr>
      </xdr:nvGrpSpPr>
      <xdr:grpSpPr>
        <a:xfrm>
          <a:off x="12001500" y="98298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38" name="Line 91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1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22"/>
      <c r="C2" s="123"/>
      <c r="D2" s="123"/>
      <c r="E2" s="36" t="s">
        <v>32</v>
      </c>
      <c r="F2" s="123"/>
      <c r="G2" s="123"/>
      <c r="H2" s="124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22"/>
      <c r="AE2" s="123"/>
      <c r="AF2" s="123"/>
      <c r="AG2" s="149" t="s">
        <v>67</v>
      </c>
      <c r="AH2" s="123"/>
      <c r="AI2" s="123"/>
      <c r="AJ2" s="124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34</v>
      </c>
      <c r="Q3"/>
      <c r="S3" s="37" t="s">
        <v>38</v>
      </c>
      <c r="T3" s="27"/>
      <c r="U3"/>
      <c r="W3" s="28" t="s">
        <v>39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256" t="s">
        <v>23</v>
      </c>
      <c r="K4" s="253"/>
      <c r="L4" s="253"/>
      <c r="M4" s="253"/>
      <c r="N4" s="253"/>
      <c r="O4" s="253"/>
      <c r="P4" s="47"/>
      <c r="Q4" s="48"/>
      <c r="R4" s="48"/>
      <c r="S4" s="48"/>
      <c r="T4" s="48"/>
      <c r="U4" s="48"/>
      <c r="V4" s="49"/>
      <c r="W4" s="253" t="s">
        <v>23</v>
      </c>
      <c r="X4" s="253"/>
      <c r="Y4" s="253"/>
      <c r="Z4" s="253"/>
      <c r="AA4" s="253"/>
      <c r="AB4" s="254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17</v>
      </c>
      <c r="F5" s="17"/>
      <c r="G5" s="17"/>
      <c r="H5" s="13"/>
      <c r="I5" s="39"/>
      <c r="J5" s="257" t="s">
        <v>27</v>
      </c>
      <c r="K5" s="258"/>
      <c r="L5" s="260" t="s">
        <v>26</v>
      </c>
      <c r="M5" s="261"/>
      <c r="N5" s="251" t="s">
        <v>84</v>
      </c>
      <c r="O5" s="259"/>
      <c r="P5" s="51"/>
      <c r="Q5" s="133"/>
      <c r="R5" s="55"/>
      <c r="S5" s="21" t="s">
        <v>25</v>
      </c>
      <c r="T5" s="54"/>
      <c r="U5" s="173"/>
      <c r="V5" s="52"/>
      <c r="W5" s="251" t="s">
        <v>33</v>
      </c>
      <c r="X5" s="252"/>
      <c r="Y5" s="251" t="s">
        <v>42</v>
      </c>
      <c r="Z5" s="252"/>
      <c r="AA5" s="251" t="s">
        <v>42</v>
      </c>
      <c r="AB5" s="255"/>
      <c r="AC5" s="44"/>
      <c r="AD5" s="23"/>
      <c r="AE5" s="39"/>
      <c r="AF5" s="39"/>
      <c r="AG5" s="2"/>
      <c r="AH5" s="39"/>
      <c r="AI5" s="39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31"/>
      <c r="K6" s="132"/>
      <c r="L6" s="211"/>
      <c r="M6" s="132"/>
      <c r="N6" s="213"/>
      <c r="O6" s="135"/>
      <c r="P6" s="51"/>
      <c r="Q6" s="63"/>
      <c r="R6" s="63"/>
      <c r="S6" s="63"/>
      <c r="T6" s="63"/>
      <c r="U6" s="63"/>
      <c r="V6" s="52"/>
      <c r="W6" s="228" t="s">
        <v>47</v>
      </c>
      <c r="X6" s="229"/>
      <c r="Y6" s="230" t="s">
        <v>47</v>
      </c>
      <c r="Z6" s="236"/>
      <c r="AA6" s="230" t="s">
        <v>48</v>
      </c>
      <c r="AB6" s="231"/>
      <c r="AC6" s="44"/>
      <c r="AD6" s="8"/>
      <c r="AE6" s="39"/>
      <c r="AF6" s="39"/>
      <c r="AG6" s="176" t="s">
        <v>68</v>
      </c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16</v>
      </c>
      <c r="F7" s="10"/>
      <c r="G7" s="10"/>
      <c r="H7" s="13"/>
      <c r="I7" s="39"/>
      <c r="J7" s="56"/>
      <c r="K7" s="3"/>
      <c r="L7" s="212"/>
      <c r="M7" s="3"/>
      <c r="N7" s="43"/>
      <c r="O7" s="39"/>
      <c r="P7" s="51"/>
      <c r="Q7" s="133"/>
      <c r="R7" s="43"/>
      <c r="S7" s="177" t="s">
        <v>70</v>
      </c>
      <c r="T7" s="133"/>
      <c r="U7" s="43"/>
      <c r="V7" s="52"/>
      <c r="W7" s="59"/>
      <c r="X7" s="60"/>
      <c r="Y7" s="43"/>
      <c r="Z7" s="60"/>
      <c r="AA7" s="208"/>
      <c r="AB7" s="61"/>
      <c r="AC7" s="44"/>
      <c r="AD7" s="8"/>
      <c r="AE7" s="39"/>
      <c r="AF7" s="39"/>
      <c r="AH7" s="39"/>
      <c r="AI7" s="39"/>
      <c r="AJ7" s="13"/>
    </row>
    <row r="8" spans="2:36" s="40" customFormat="1" ht="22.5" customHeight="1">
      <c r="B8" s="8"/>
      <c r="C8" s="10"/>
      <c r="D8" s="10"/>
      <c r="E8" s="33" t="s">
        <v>72</v>
      </c>
      <c r="F8" s="10"/>
      <c r="G8" s="10"/>
      <c r="H8" s="13"/>
      <c r="I8" s="39"/>
      <c r="J8" s="234" t="s">
        <v>22</v>
      </c>
      <c r="K8" s="235"/>
      <c r="L8" s="245" t="s">
        <v>40</v>
      </c>
      <c r="M8" s="246"/>
      <c r="N8" s="243" t="s">
        <v>85</v>
      </c>
      <c r="O8" s="244"/>
      <c r="P8" s="51"/>
      <c r="Q8" s="133"/>
      <c r="R8" s="133"/>
      <c r="S8" s="134" t="s">
        <v>71</v>
      </c>
      <c r="T8" s="133"/>
      <c r="U8" s="133"/>
      <c r="V8" s="52"/>
      <c r="W8" s="232" t="s">
        <v>64</v>
      </c>
      <c r="X8" s="239"/>
      <c r="Y8" s="232" t="s">
        <v>44</v>
      </c>
      <c r="Z8" s="239"/>
      <c r="AA8" s="232" t="s">
        <v>43</v>
      </c>
      <c r="AB8" s="233"/>
      <c r="AC8" s="44"/>
      <c r="AD8" s="8"/>
      <c r="AE8" s="39"/>
      <c r="AF8" s="39"/>
      <c r="AG8" s="176" t="s">
        <v>69</v>
      </c>
      <c r="AH8" s="39"/>
      <c r="AI8" s="39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37">
        <v>5.925</v>
      </c>
      <c r="K9" s="238"/>
      <c r="L9" s="247">
        <v>6.063</v>
      </c>
      <c r="M9" s="248"/>
      <c r="N9" s="249">
        <v>6.186</v>
      </c>
      <c r="O9" s="250"/>
      <c r="P9" s="51"/>
      <c r="Q9" s="39"/>
      <c r="R9" s="39"/>
      <c r="S9" s="205" t="s">
        <v>80</v>
      </c>
      <c r="T9" s="39"/>
      <c r="U9" s="39"/>
      <c r="V9" s="52"/>
      <c r="W9" s="240">
        <v>5.56</v>
      </c>
      <c r="X9" s="241"/>
      <c r="Y9" s="240">
        <v>5.945</v>
      </c>
      <c r="Z9" s="241"/>
      <c r="AA9" s="240">
        <v>6.01</v>
      </c>
      <c r="AB9" s="242"/>
      <c r="AC9" s="44"/>
      <c r="AD9" s="8"/>
      <c r="AE9" s="39"/>
      <c r="AF9" s="39"/>
      <c r="AG9" s="39"/>
      <c r="AH9" s="39"/>
      <c r="AI9" s="39"/>
      <c r="AJ9" s="22"/>
    </row>
    <row r="10" spans="2:36" s="40" customFormat="1" ht="22.5" customHeight="1">
      <c r="B10" s="8"/>
      <c r="C10" s="7"/>
      <c r="D10" s="7"/>
      <c r="E10" s="12" t="s">
        <v>24</v>
      </c>
      <c r="F10" s="7"/>
      <c r="G10" s="7"/>
      <c r="H10" s="22"/>
      <c r="I10" s="39"/>
      <c r="J10" s="59"/>
      <c r="K10" s="60"/>
      <c r="L10" s="125"/>
      <c r="M10" s="58"/>
      <c r="N10" s="1"/>
      <c r="O10" s="57"/>
      <c r="P10" s="51"/>
      <c r="Q10" s="39"/>
      <c r="R10" s="39"/>
      <c r="S10" s="12" t="s">
        <v>66</v>
      </c>
      <c r="T10" s="39"/>
      <c r="U10" s="39"/>
      <c r="V10" s="52"/>
      <c r="W10" s="59"/>
      <c r="X10" s="60"/>
      <c r="Y10" s="43"/>
      <c r="Z10" s="60"/>
      <c r="AA10" s="209"/>
      <c r="AB10" s="61"/>
      <c r="AC10" s="44"/>
      <c r="AD10" s="8"/>
      <c r="AE10" s="39"/>
      <c r="AF10" s="39"/>
      <c r="AG10" s="39"/>
      <c r="AH10" s="39"/>
      <c r="AI10" s="39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210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67"/>
      <c r="Z11" s="66"/>
      <c r="AA11" s="210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153"/>
      <c r="C14" s="154"/>
      <c r="D14" s="154"/>
      <c r="E14" s="154"/>
      <c r="F14" s="154"/>
      <c r="G14" s="155"/>
      <c r="H14" s="156"/>
      <c r="I14" s="39"/>
      <c r="J14" s="62"/>
      <c r="K14" s="62"/>
      <c r="L14" s="62"/>
      <c r="M14" s="62"/>
      <c r="N14" s="62"/>
      <c r="O14" s="62"/>
      <c r="P14" s="77"/>
      <c r="Q14" s="138"/>
      <c r="R14" s="139"/>
      <c r="S14" s="140"/>
      <c r="T14" s="141"/>
      <c r="U14" s="1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157"/>
      <c r="C15" s="158"/>
      <c r="D15" s="158"/>
      <c r="E15" s="159" t="s">
        <v>65</v>
      </c>
      <c r="F15" s="160"/>
      <c r="G15" s="160"/>
      <c r="H15" s="161"/>
      <c r="I15" s="39"/>
      <c r="J15" s="62"/>
      <c r="K15" s="62"/>
      <c r="L15" s="62"/>
      <c r="M15" s="62"/>
      <c r="N15" s="62"/>
      <c r="O15" s="62"/>
      <c r="P15" s="77"/>
      <c r="Q15" s="143"/>
      <c r="R15" s="78"/>
      <c r="S15" s="136" t="s">
        <v>28</v>
      </c>
      <c r="T15" s="62"/>
      <c r="U15" s="14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157"/>
      <c r="C16" s="158"/>
      <c r="D16" s="158"/>
      <c r="E16" s="159" t="s">
        <v>45</v>
      </c>
      <c r="F16" s="160"/>
      <c r="G16" s="160"/>
      <c r="H16" s="161"/>
      <c r="I16" s="39"/>
      <c r="J16" s="62"/>
      <c r="K16" s="62"/>
      <c r="L16" s="62"/>
      <c r="M16" s="62"/>
      <c r="N16" s="62"/>
      <c r="O16" s="62"/>
      <c r="P16" s="77"/>
      <c r="Q16" s="143"/>
      <c r="R16" s="78"/>
      <c r="S16" s="78"/>
      <c r="T16" s="78"/>
      <c r="U16" s="14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4" customFormat="1" ht="18" customHeight="1">
      <c r="B17" s="157"/>
      <c r="C17" s="158"/>
      <c r="D17" s="158"/>
      <c r="E17" s="159" t="s">
        <v>46</v>
      </c>
      <c r="F17" s="160"/>
      <c r="G17" s="160"/>
      <c r="H17" s="161"/>
      <c r="I17" s="39"/>
      <c r="J17" s="62"/>
      <c r="K17" s="62"/>
      <c r="L17" s="62"/>
      <c r="M17" s="62"/>
      <c r="N17" s="62"/>
      <c r="O17" s="62"/>
      <c r="P17" s="77"/>
      <c r="Q17" s="143"/>
      <c r="R17" s="78"/>
      <c r="S17" s="137" t="s">
        <v>35</v>
      </c>
      <c r="T17" s="62"/>
      <c r="U17" s="14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>
      <c r="B18" s="162"/>
      <c r="C18" s="163"/>
      <c r="D18" s="163"/>
      <c r="E18" s="163"/>
      <c r="F18" s="164"/>
      <c r="G18" s="164"/>
      <c r="H18" s="165"/>
      <c r="I18" s="39"/>
      <c r="Q18" s="143"/>
      <c r="R18" s="78"/>
      <c r="S18" s="78"/>
      <c r="T18" s="62"/>
      <c r="U18" s="144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21" s="64" customFormat="1" ht="18" customHeight="1">
      <c r="Q19" s="143"/>
      <c r="R19" s="78"/>
      <c r="S19" s="168" t="s">
        <v>52</v>
      </c>
      <c r="T19" s="62"/>
      <c r="U19" s="144"/>
    </row>
    <row r="20" spans="6:21" s="64" customFormat="1" ht="18" customHeight="1" thickBot="1">
      <c r="F20" s="5"/>
      <c r="Q20" s="145"/>
      <c r="R20" s="146"/>
      <c r="S20" s="147"/>
      <c r="T20" s="147"/>
      <c r="U20" s="148"/>
    </row>
    <row r="21" spans="7:18" s="64" customFormat="1" ht="18" customHeight="1">
      <c r="G21" s="5"/>
      <c r="R21" s="72"/>
    </row>
    <row r="22" s="64" customFormat="1" ht="18" customHeight="1"/>
    <row r="23" spans="6:37" s="64" customFormat="1" ht="18" customHeight="1">
      <c r="F23" s="5"/>
      <c r="I23" s="5"/>
      <c r="S23" s="34" t="s">
        <v>12</v>
      </c>
      <c r="AC23" s="62"/>
      <c r="AD23" s="62"/>
      <c r="AJ23" s="62"/>
      <c r="AK23" s="62"/>
    </row>
    <row r="24" s="64" customFormat="1" ht="18" customHeight="1">
      <c r="S24" s="29" t="s">
        <v>13</v>
      </c>
    </row>
    <row r="25" s="64" customFormat="1" ht="18" customHeight="1">
      <c r="S25" s="29" t="s">
        <v>49</v>
      </c>
    </row>
    <row r="26" s="64" customFormat="1" ht="18" customHeight="1"/>
    <row r="27" s="64" customFormat="1" ht="18" customHeight="1"/>
    <row r="28" s="64" customFormat="1" ht="18" customHeight="1"/>
    <row r="29" s="64" customFormat="1" ht="18" customHeight="1">
      <c r="V29" s="220" t="s">
        <v>29</v>
      </c>
    </row>
    <row r="30" spans="2:37" s="64" customFormat="1" ht="18" customHeight="1">
      <c r="B30" s="62"/>
      <c r="D30" s="62"/>
      <c r="E30" s="62"/>
      <c r="F30" s="62"/>
      <c r="G30" s="62"/>
      <c r="H30" s="62"/>
      <c r="I30" s="72"/>
      <c r="J30" s="5"/>
      <c r="K30" s="5"/>
      <c r="L30" s="72"/>
      <c r="M30" s="72"/>
      <c r="N30" s="72"/>
      <c r="O30" s="72"/>
      <c r="V30" s="5"/>
      <c r="X30" s="5"/>
      <c r="AC30" s="62"/>
      <c r="AD30" s="62"/>
      <c r="AI30" s="227">
        <v>6.38</v>
      </c>
      <c r="AJ30" s="62"/>
      <c r="AK30" s="62"/>
    </row>
    <row r="31" spans="2:37" s="64" customFormat="1" ht="18" customHeight="1">
      <c r="B31" s="62"/>
      <c r="J31" s="206" t="s">
        <v>81</v>
      </c>
      <c r="O31" s="62"/>
      <c r="P31" s="5"/>
      <c r="Q31" s="5"/>
      <c r="R31" s="62"/>
      <c r="S31" s="62"/>
      <c r="T31" s="5"/>
      <c r="U31" s="5"/>
      <c r="V31" s="5"/>
      <c r="X31" s="5"/>
      <c r="Y31" s="5"/>
      <c r="Z31" s="72"/>
      <c r="AD31" s="62"/>
      <c r="AH31"/>
      <c r="AJ31"/>
      <c r="AK31" s="62"/>
    </row>
    <row r="32" spans="10:11" s="64" customFormat="1" ht="18" customHeight="1">
      <c r="J32" s="207">
        <v>6036</v>
      </c>
      <c r="K32" s="151" t="s">
        <v>37</v>
      </c>
    </row>
    <row r="33" spans="6:31" s="64" customFormat="1" ht="18" customHeight="1">
      <c r="F33" s="5"/>
      <c r="G33" s="5"/>
      <c r="H33" s="5"/>
      <c r="I33" s="174">
        <v>6.095</v>
      </c>
      <c r="L33" s="72"/>
      <c r="P33" s="214">
        <v>3</v>
      </c>
      <c r="R33" s="214">
        <v>5</v>
      </c>
      <c r="W33" s="5"/>
      <c r="X33" s="5"/>
      <c r="AE33" s="217">
        <v>8</v>
      </c>
    </row>
    <row r="34" spans="2:37" s="64" customFormat="1" ht="18" customHeight="1">
      <c r="B34" s="62"/>
      <c r="C34" s="5"/>
      <c r="D34"/>
      <c r="E34" s="62"/>
      <c r="F34" s="62"/>
      <c r="G34" s="62"/>
      <c r="H34"/>
      <c r="I34" s="62"/>
      <c r="J34" s="62"/>
      <c r="K34" s="5"/>
      <c r="L34" s="62"/>
      <c r="M34" s="5"/>
      <c r="N34" s="5"/>
      <c r="O34" s="5"/>
      <c r="P34" s="5"/>
      <c r="R34" s="5"/>
      <c r="S34" s="6"/>
      <c r="V34" s="5"/>
      <c r="Y34" s="6"/>
      <c r="AA34" s="5"/>
      <c r="AD34" s="5"/>
      <c r="AE34" s="5"/>
      <c r="AF34" s="5"/>
      <c r="AH34"/>
      <c r="AJ34" s="62"/>
      <c r="AK34" s="62"/>
    </row>
    <row r="35" spans="2:37" s="64" customFormat="1" ht="18" customHeight="1">
      <c r="B35" s="62"/>
      <c r="E35" s="62"/>
      <c r="F35" s="62"/>
      <c r="G35" s="62"/>
      <c r="L35" s="5"/>
      <c r="M35" s="5"/>
      <c r="N35" s="72"/>
      <c r="O35" s="72"/>
      <c r="P35" s="73"/>
      <c r="Q35" s="72"/>
      <c r="R35" s="72"/>
      <c r="T35" s="72"/>
      <c r="U35" s="72"/>
      <c r="V35" s="72"/>
      <c r="W35" s="5"/>
      <c r="Y35" s="72"/>
      <c r="AB35" s="5"/>
      <c r="AD35" s="5"/>
      <c r="AE35" s="5"/>
      <c r="AF35" s="72"/>
      <c r="AJ35" s="62"/>
      <c r="AK35" s="62"/>
    </row>
    <row r="36" spans="2:37" s="64" customFormat="1" ht="18" customHeight="1">
      <c r="B36" s="62"/>
      <c r="C36" s="5"/>
      <c r="E36" s="62"/>
      <c r="F36" s="5"/>
      <c r="G36" s="62"/>
      <c r="H36" s="5"/>
      <c r="I36" s="5"/>
      <c r="J36" s="5"/>
      <c r="K36" s="5"/>
      <c r="N36" s="5"/>
      <c r="Q36" s="62"/>
      <c r="R36" s="72"/>
      <c r="U36" s="72"/>
      <c r="V36" s="91"/>
      <c r="W36" s="91"/>
      <c r="X36" s="5"/>
      <c r="Y36" s="72"/>
      <c r="AD36" s="72"/>
      <c r="AE36" s="72"/>
      <c r="AF36" s="5"/>
      <c r="AI36" s="5"/>
      <c r="AJ36" s="62"/>
      <c r="AK36" s="62"/>
    </row>
    <row r="37" spans="2:37" s="64" customFormat="1" ht="18" customHeight="1">
      <c r="B37" s="62"/>
      <c r="C37" s="6"/>
      <c r="E37" s="62"/>
      <c r="J37" s="214">
        <v>2</v>
      </c>
      <c r="K37" s="5"/>
      <c r="L37" s="5"/>
      <c r="M37" s="5"/>
      <c r="N37" s="5"/>
      <c r="O37" s="5"/>
      <c r="R37" s="72"/>
      <c r="S37" s="6"/>
      <c r="V37" s="5"/>
      <c r="W37" s="5"/>
      <c r="X37" s="5"/>
      <c r="Z37"/>
      <c r="AA37" s="5"/>
      <c r="AB37" s="5"/>
      <c r="AC37" s="91"/>
      <c r="AF37" s="72"/>
      <c r="AH37"/>
      <c r="AJ37" s="62"/>
      <c r="AK37" s="62"/>
    </row>
    <row r="38" spans="2:37" s="64" customFormat="1" ht="18" customHeight="1">
      <c r="B38" s="62"/>
      <c r="C38" s="6"/>
      <c r="D38" s="6"/>
      <c r="E38" s="62"/>
      <c r="F38" s="5"/>
      <c r="G38" s="62"/>
      <c r="I38" s="5"/>
      <c r="J38" s="5"/>
      <c r="L38" s="5"/>
      <c r="M38" s="5"/>
      <c r="N38" s="62"/>
      <c r="O38" s="72"/>
      <c r="R38" s="72"/>
      <c r="S38" s="72"/>
      <c r="T38" s="72"/>
      <c r="U38" s="72"/>
      <c r="V38" s="72"/>
      <c r="X38" s="5"/>
      <c r="Y38" s="5"/>
      <c r="Z38" s="175">
        <v>7</v>
      </c>
      <c r="AB38" s="5"/>
      <c r="AC38" s="91"/>
      <c r="AI38" s="6"/>
      <c r="AJ38" s="62"/>
      <c r="AK38" s="62"/>
    </row>
    <row r="39" spans="2:37" s="64" customFormat="1" ht="18" customHeight="1">
      <c r="B39" s="62"/>
      <c r="C39" s="5"/>
      <c r="F39" s="215">
        <v>1</v>
      </c>
      <c r="J39" s="5"/>
      <c r="O39" s="72"/>
      <c r="Q39" s="5"/>
      <c r="R39" s="72"/>
      <c r="S39" s="72"/>
      <c r="U39" s="72"/>
      <c r="V39" s="5"/>
      <c r="W39" s="5"/>
      <c r="X39" s="5"/>
      <c r="Y39" s="91"/>
      <c r="AB39" s="5"/>
      <c r="AF39" s="5"/>
      <c r="AK39" s="62"/>
    </row>
    <row r="40" spans="2:37" s="64" customFormat="1" ht="18" customHeight="1">
      <c r="B40" s="5"/>
      <c r="C40" s="5"/>
      <c r="D40" s="5"/>
      <c r="E40" s="5"/>
      <c r="F40" s="5"/>
      <c r="G40" s="5"/>
      <c r="H40" s="5"/>
      <c r="J40" s="5"/>
      <c r="K40" s="5"/>
      <c r="L40" s="72"/>
      <c r="M40" s="72"/>
      <c r="N40" s="72"/>
      <c r="O40" s="76"/>
      <c r="P40" s="5"/>
      <c r="Q40" s="5"/>
      <c r="R40" s="72"/>
      <c r="S40" s="6"/>
      <c r="U40" s="72"/>
      <c r="V40" s="5"/>
      <c r="Y40" s="5"/>
      <c r="Z40" s="5"/>
      <c r="AB40" s="5"/>
      <c r="AC40" s="5"/>
      <c r="AG40" s="5"/>
      <c r="AH40"/>
      <c r="AI40" s="5"/>
      <c r="AJ40"/>
      <c r="AK40" s="62"/>
    </row>
    <row r="41" spans="2:37" s="64" customFormat="1" ht="18" customHeight="1">
      <c r="B41" s="62"/>
      <c r="C41" s="5"/>
      <c r="D41" s="5"/>
      <c r="E41" s="72"/>
      <c r="G41" s="5"/>
      <c r="H41" s="72"/>
      <c r="K41" s="72"/>
      <c r="L41" s="72"/>
      <c r="M41" s="72"/>
      <c r="Q41" s="216">
        <v>4</v>
      </c>
      <c r="R41" s="72"/>
      <c r="S41" s="5"/>
      <c r="U41" s="91"/>
      <c r="V41" s="216">
        <v>6</v>
      </c>
      <c r="X41" s="5"/>
      <c r="Y41" s="72"/>
      <c r="AC41" s="5"/>
      <c r="AE41" s="62"/>
      <c r="AF41" s="72"/>
      <c r="AH41" s="6"/>
      <c r="AI41" s="226">
        <v>6.39</v>
      </c>
      <c r="AK41" s="62"/>
    </row>
    <row r="42" spans="2:37" s="64" customFormat="1" ht="18" customHeight="1">
      <c r="B42" s="218" t="s">
        <v>22</v>
      </c>
      <c r="C42" s="5"/>
      <c r="D42" s="5"/>
      <c r="E42" s="72"/>
      <c r="F42" s="169" t="s">
        <v>40</v>
      </c>
      <c r="H42" s="5"/>
      <c r="I42" s="5"/>
      <c r="J42" s="5"/>
      <c r="K42" s="72"/>
      <c r="L42" s="72"/>
      <c r="M42" s="5"/>
      <c r="N42" s="77"/>
      <c r="O42" s="72"/>
      <c r="P42" s="72"/>
      <c r="R42" s="72"/>
      <c r="S42" s="5"/>
      <c r="T42" s="72"/>
      <c r="U42" s="5"/>
      <c r="V42" s="5"/>
      <c r="W42" s="5"/>
      <c r="X42" s="5"/>
      <c r="Y42" s="78"/>
      <c r="AB42" s="72"/>
      <c r="AC42" s="5"/>
      <c r="AD42" s="5"/>
      <c r="AF42" s="75"/>
      <c r="AH42" s="5"/>
      <c r="AI42" s="5"/>
      <c r="AJ42" s="62"/>
      <c r="AK42" s="62"/>
    </row>
    <row r="43" spans="8:37" s="64" customFormat="1" ht="18" customHeight="1">
      <c r="H43" s="62"/>
      <c r="I43" s="5"/>
      <c r="J43" s="5"/>
      <c r="K43" s="5"/>
      <c r="L43" s="72"/>
      <c r="M43" s="72"/>
      <c r="N43" s="5"/>
      <c r="P43" s="5"/>
      <c r="Q43" s="72"/>
      <c r="U43" s="5"/>
      <c r="V43" s="5"/>
      <c r="Y43" s="6"/>
      <c r="AB43" s="5"/>
      <c r="AE43" s="72"/>
      <c r="AG43" s="5"/>
      <c r="AH43"/>
      <c r="AI43" s="5"/>
      <c r="AJ43"/>
      <c r="AK43" s="62"/>
    </row>
    <row r="44" spans="2:37" s="64" customFormat="1" ht="18" customHeight="1">
      <c r="B44" s="62"/>
      <c r="C44" s="72"/>
      <c r="D44" s="5"/>
      <c r="F44" s="72"/>
      <c r="G44" s="5"/>
      <c r="I44" s="91"/>
      <c r="L44" s="5"/>
      <c r="Q44" s="72"/>
      <c r="R44" s="72"/>
      <c r="S44" s="77"/>
      <c r="U44" s="5"/>
      <c r="Y44" s="72"/>
      <c r="Z44" s="72"/>
      <c r="AA44" s="72"/>
      <c r="AB44" s="72"/>
      <c r="AD44" s="72"/>
      <c r="AF44" s="75"/>
      <c r="AG44" s="226">
        <v>6.37</v>
      </c>
      <c r="AI44" s="72"/>
      <c r="AK44" s="62"/>
    </row>
    <row r="45" spans="2:37" s="64" customFormat="1" ht="18" customHeight="1">
      <c r="B45" s="77"/>
      <c r="J45" s="5"/>
      <c r="K45" s="5"/>
      <c r="M45" s="72"/>
      <c r="N45" s="77"/>
      <c r="O45" s="72"/>
      <c r="P45" s="72"/>
      <c r="Q45" s="72"/>
      <c r="R45" s="72"/>
      <c r="S45" s="77"/>
      <c r="U45" s="219" t="s">
        <v>31</v>
      </c>
      <c r="Y45" s="72"/>
      <c r="Z45" s="5"/>
      <c r="AA45" s="5"/>
      <c r="AB45" s="5"/>
      <c r="AC45" s="5"/>
      <c r="AE45" s="72"/>
      <c r="AF45" s="72"/>
      <c r="AG45" s="72"/>
      <c r="AH45" s="72"/>
      <c r="AI45" s="72"/>
      <c r="AJ45" s="72"/>
      <c r="AK45" s="62"/>
    </row>
    <row r="46" spans="2:37" s="64" customFormat="1" ht="18" customHeight="1">
      <c r="B46" s="62"/>
      <c r="C46" s="78"/>
      <c r="J46"/>
      <c r="L46" s="5"/>
      <c r="O46" s="5"/>
      <c r="P46" s="5"/>
      <c r="Q46" s="62"/>
      <c r="R46" s="72"/>
      <c r="S46" s="5"/>
      <c r="T46" s="77"/>
      <c r="U46" s="72"/>
      <c r="V46" s="72"/>
      <c r="X46" s="5"/>
      <c r="Z46" s="5"/>
      <c r="AA46" s="5"/>
      <c r="AC46" s="5"/>
      <c r="AD46" s="72"/>
      <c r="AE46" s="74"/>
      <c r="AF46" s="72"/>
      <c r="AG46" s="72"/>
      <c r="AH46" s="72"/>
      <c r="AI46" s="72"/>
      <c r="AJ46" s="72"/>
      <c r="AK46" s="62"/>
    </row>
    <row r="47" spans="25:28" s="64" customFormat="1" ht="18" customHeight="1">
      <c r="Y47" s="5"/>
      <c r="AA47" s="5"/>
      <c r="AB47" s="5"/>
    </row>
    <row r="48" s="64" customFormat="1" ht="18" customHeight="1"/>
    <row r="49" s="64" customFormat="1" ht="18" customHeight="1"/>
    <row r="50" spans="2:37" s="64" customFormat="1" ht="18" customHeight="1">
      <c r="B50" s="62"/>
      <c r="C50" s="79"/>
      <c r="D50" s="79"/>
      <c r="H50" s="72"/>
      <c r="J50" s="72"/>
      <c r="L50" s="73"/>
      <c r="M50" s="73"/>
      <c r="N50" s="72"/>
      <c r="O50" s="72"/>
      <c r="P50" s="72"/>
      <c r="Q50" s="72"/>
      <c r="R50" s="72"/>
      <c r="T50" s="62"/>
      <c r="U50" s="72"/>
      <c r="V50" s="72"/>
      <c r="X50" s="72"/>
      <c r="Y50" s="72"/>
      <c r="Z50" s="72"/>
      <c r="AA50" s="72"/>
      <c r="AB50" s="73"/>
      <c r="AD50" s="73"/>
      <c r="AH50" s="62"/>
      <c r="AI50" s="72"/>
      <c r="AJ50" s="78"/>
      <c r="AK50" s="62"/>
    </row>
    <row r="51" spans="2:37" s="64" customFormat="1" ht="18" customHeight="1">
      <c r="B51" s="62"/>
      <c r="C51" s="62"/>
      <c r="D51" s="62"/>
      <c r="E51" s="62"/>
      <c r="G51" s="170" t="s">
        <v>53</v>
      </c>
      <c r="Q51" s="72"/>
      <c r="R51" s="72"/>
      <c r="S51" s="30" t="s">
        <v>11</v>
      </c>
      <c r="U51" s="72"/>
      <c r="V51" s="72"/>
      <c r="W51" s="73"/>
      <c r="X51" s="73"/>
      <c r="Y51" s="72"/>
      <c r="Z51" s="73"/>
      <c r="AA51" s="73"/>
      <c r="AB51" s="72"/>
      <c r="AD51" s="72"/>
      <c r="AE51" s="170" t="s">
        <v>57</v>
      </c>
      <c r="AF51" s="72"/>
      <c r="AG51" s="77"/>
      <c r="AH51" s="62"/>
      <c r="AI51" s="62"/>
      <c r="AJ51" s="62"/>
      <c r="AK51" s="62"/>
    </row>
    <row r="52" spans="2:27" s="64" customFormat="1" ht="18" customHeight="1">
      <c r="B52" s="171" t="s">
        <v>56</v>
      </c>
      <c r="C52" s="172" t="s">
        <v>54</v>
      </c>
      <c r="S52" s="81" t="s">
        <v>15</v>
      </c>
      <c r="Z52" s="171" t="s">
        <v>56</v>
      </c>
      <c r="AA52" s="172" t="s">
        <v>86</v>
      </c>
    </row>
    <row r="53" spans="2:27" s="64" customFormat="1" ht="18" customHeight="1">
      <c r="B53" s="171" t="s">
        <v>56</v>
      </c>
      <c r="C53" s="172" t="s">
        <v>55</v>
      </c>
      <c r="Z53" s="171" t="s">
        <v>56</v>
      </c>
      <c r="AA53" s="172" t="s">
        <v>59</v>
      </c>
    </row>
    <row r="54" spans="2:27" s="64" customFormat="1" ht="18" customHeight="1">
      <c r="B54" s="171" t="s">
        <v>56</v>
      </c>
      <c r="C54" s="172" t="s">
        <v>62</v>
      </c>
      <c r="S54" s="167" t="s">
        <v>58</v>
      </c>
      <c r="Z54" s="171" t="s">
        <v>56</v>
      </c>
      <c r="AA54" s="172" t="s">
        <v>60</v>
      </c>
    </row>
    <row r="55" spans="2:27" s="64" customFormat="1" ht="18" customHeight="1">
      <c r="B55" s="171" t="s">
        <v>56</v>
      </c>
      <c r="C55" s="172" t="s">
        <v>63</v>
      </c>
      <c r="Z55" s="171" t="s">
        <v>56</v>
      </c>
      <c r="AA55" s="172" t="s">
        <v>61</v>
      </c>
    </row>
    <row r="56" s="64" customFormat="1" ht="18" customHeight="1" thickBot="1"/>
    <row r="57" spans="2:36" s="80" customFormat="1" ht="36" customHeight="1">
      <c r="B57" s="262" t="s">
        <v>18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4"/>
      <c r="O57" s="265" t="s">
        <v>20</v>
      </c>
      <c r="P57" s="266"/>
      <c r="Q57" s="266"/>
      <c r="R57" s="267"/>
      <c r="S57" s="178"/>
      <c r="T57" s="265" t="s">
        <v>21</v>
      </c>
      <c r="U57" s="266"/>
      <c r="V57" s="266"/>
      <c r="W57" s="267"/>
      <c r="X57" s="268" t="s">
        <v>18</v>
      </c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9"/>
    </row>
    <row r="58" spans="2:36" s="86" customFormat="1" ht="24.75" customHeight="1" thickBot="1">
      <c r="B58" s="82" t="s">
        <v>3</v>
      </c>
      <c r="C58" s="83" t="s">
        <v>4</v>
      </c>
      <c r="D58" s="83" t="s">
        <v>5</v>
      </c>
      <c r="E58" s="83" t="s">
        <v>6</v>
      </c>
      <c r="F58" s="83" t="s">
        <v>19</v>
      </c>
      <c r="G58" s="84"/>
      <c r="H58" s="179"/>
      <c r="I58" s="179"/>
      <c r="J58" s="85" t="s">
        <v>10</v>
      </c>
      <c r="K58" s="179"/>
      <c r="L58" s="179"/>
      <c r="M58" s="179"/>
      <c r="N58" s="179"/>
      <c r="O58" s="92" t="s">
        <v>3</v>
      </c>
      <c r="P58" s="93" t="s">
        <v>7</v>
      </c>
      <c r="Q58" s="93" t="s">
        <v>8</v>
      </c>
      <c r="R58" s="94" t="s">
        <v>9</v>
      </c>
      <c r="S58" s="103" t="s">
        <v>1</v>
      </c>
      <c r="T58" s="92" t="s">
        <v>3</v>
      </c>
      <c r="U58" s="93" t="s">
        <v>7</v>
      </c>
      <c r="V58" s="93" t="s">
        <v>8</v>
      </c>
      <c r="W58" s="95" t="s">
        <v>9</v>
      </c>
      <c r="X58" s="82" t="s">
        <v>3</v>
      </c>
      <c r="Y58" s="83" t="s">
        <v>4</v>
      </c>
      <c r="Z58" s="83" t="s">
        <v>5</v>
      </c>
      <c r="AA58" s="83" t="s">
        <v>6</v>
      </c>
      <c r="AB58" s="83" t="s">
        <v>19</v>
      </c>
      <c r="AC58" s="84"/>
      <c r="AD58" s="179"/>
      <c r="AE58" s="179"/>
      <c r="AF58" s="85" t="s">
        <v>10</v>
      </c>
      <c r="AG58" s="179"/>
      <c r="AH58" s="179"/>
      <c r="AI58" s="179"/>
      <c r="AJ58" s="180"/>
    </row>
    <row r="59" spans="2:36" s="4" customFormat="1" ht="24.75" customHeight="1" thickTop="1">
      <c r="B59" s="31"/>
      <c r="C59" s="87"/>
      <c r="D59" s="19"/>
      <c r="E59" s="87"/>
      <c r="F59" s="19"/>
      <c r="G59" s="88"/>
      <c r="H59" s="89"/>
      <c r="I59" s="89"/>
      <c r="J59" s="89"/>
      <c r="K59" s="183"/>
      <c r="L59" s="183"/>
      <c r="M59" s="184"/>
      <c r="N59" s="185"/>
      <c r="O59" s="100"/>
      <c r="P59" s="101"/>
      <c r="Q59" s="101"/>
      <c r="R59" s="102"/>
      <c r="S59" s="108"/>
      <c r="T59" s="100"/>
      <c r="U59" s="104"/>
      <c r="V59" s="104"/>
      <c r="W59" s="105"/>
      <c r="X59" s="221"/>
      <c r="Y59" s="192"/>
      <c r="Z59" s="19"/>
      <c r="AA59" s="87"/>
      <c r="AB59" s="19"/>
      <c r="AC59" s="89"/>
      <c r="AD59" s="89"/>
      <c r="AE59" s="89"/>
      <c r="AF59" s="89"/>
      <c r="AG59" s="89"/>
      <c r="AH59" s="89"/>
      <c r="AI59" s="89"/>
      <c r="AJ59" s="90"/>
    </row>
    <row r="60" spans="2:36" s="4" customFormat="1" ht="24.75" customHeight="1">
      <c r="B60" s="152">
        <v>1</v>
      </c>
      <c r="C60" s="98">
        <v>6.064</v>
      </c>
      <c r="D60" s="99">
        <v>49</v>
      </c>
      <c r="E60" s="97">
        <f>C60+(D60/1000)</f>
        <v>6.113</v>
      </c>
      <c r="F60" s="166" t="s">
        <v>36</v>
      </c>
      <c r="G60" s="191" t="s">
        <v>73</v>
      </c>
      <c r="H60" s="89"/>
      <c r="I60" s="89"/>
      <c r="J60" s="89"/>
      <c r="K60" s="204" t="s">
        <v>79</v>
      </c>
      <c r="L60" s="89"/>
      <c r="M60" s="186"/>
      <c r="N60" s="187"/>
      <c r="O60" s="130">
        <v>1</v>
      </c>
      <c r="P60" s="126">
        <v>6.113</v>
      </c>
      <c r="Q60" s="126">
        <v>6.245</v>
      </c>
      <c r="R60" s="111">
        <f>(Q60-P60)*1000</f>
        <v>131.99999999999966</v>
      </c>
      <c r="S60" s="115"/>
      <c r="T60" s="127">
        <v>1</v>
      </c>
      <c r="U60" s="129">
        <v>6.073</v>
      </c>
      <c r="V60" s="129">
        <v>6.165</v>
      </c>
      <c r="W60" s="113">
        <f>(V60-U60)*1000</f>
        <v>91.99999999999963</v>
      </c>
      <c r="X60" s="222">
        <v>5</v>
      </c>
      <c r="Y60" s="193">
        <v>6.198</v>
      </c>
      <c r="Z60" s="96">
        <v>51</v>
      </c>
      <c r="AA60" s="97">
        <f>Y60+(Z60/1000)</f>
        <v>6.2490000000000006</v>
      </c>
      <c r="AB60" s="19" t="s">
        <v>14</v>
      </c>
      <c r="AC60" s="190" t="s">
        <v>76</v>
      </c>
      <c r="AD60" s="89"/>
      <c r="AE60" s="89"/>
      <c r="AF60" s="89"/>
      <c r="AG60" s="89"/>
      <c r="AH60" s="89"/>
      <c r="AI60" s="89"/>
      <c r="AJ60" s="90"/>
    </row>
    <row r="61" spans="2:36" s="4" customFormat="1" ht="24.75" customHeight="1">
      <c r="B61" s="31"/>
      <c r="C61" s="87"/>
      <c r="D61" s="18"/>
      <c r="E61" s="106"/>
      <c r="F61" s="19"/>
      <c r="G61" s="88"/>
      <c r="H61" s="89"/>
      <c r="I61" s="181"/>
      <c r="J61" s="89"/>
      <c r="K61" s="89"/>
      <c r="L61" s="89"/>
      <c r="M61" s="186"/>
      <c r="N61" s="187"/>
      <c r="O61" s="100"/>
      <c r="P61" s="101"/>
      <c r="Q61" s="101"/>
      <c r="R61" s="107"/>
      <c r="S61" s="112" t="s">
        <v>0</v>
      </c>
      <c r="T61" s="100"/>
      <c r="U61" s="104"/>
      <c r="V61" s="104"/>
      <c r="W61" s="105"/>
      <c r="X61" s="223"/>
      <c r="Y61" s="194"/>
      <c r="Z61" s="19"/>
      <c r="AA61" s="87"/>
      <c r="AB61" s="19"/>
      <c r="AC61" s="182"/>
      <c r="AD61" s="89"/>
      <c r="AE61" s="89"/>
      <c r="AF61" s="89"/>
      <c r="AG61" s="89"/>
      <c r="AH61" s="89"/>
      <c r="AI61" s="89"/>
      <c r="AJ61" s="90"/>
    </row>
    <row r="62" spans="2:36" s="4" customFormat="1" ht="24.75" customHeight="1">
      <c r="B62" s="109">
        <v>2</v>
      </c>
      <c r="C62" s="150">
        <v>6.1</v>
      </c>
      <c r="D62" s="99">
        <v>51</v>
      </c>
      <c r="E62" s="97">
        <f>C62+(D62/1000)</f>
        <v>6.151</v>
      </c>
      <c r="F62" s="19" t="s">
        <v>14</v>
      </c>
      <c r="G62" s="190" t="s">
        <v>74</v>
      </c>
      <c r="H62" s="89"/>
      <c r="I62" s="181"/>
      <c r="J62" s="89"/>
      <c r="K62" s="89"/>
      <c r="L62" s="89"/>
      <c r="M62" s="186"/>
      <c r="N62" s="187"/>
      <c r="O62" s="127" t="s">
        <v>51</v>
      </c>
      <c r="P62" s="126">
        <v>6.228</v>
      </c>
      <c r="Q62" s="126">
        <v>6.37</v>
      </c>
      <c r="R62" s="111">
        <f>(Q62-P62)*1000</f>
        <v>142.00000000000034</v>
      </c>
      <c r="S62" s="114" t="s">
        <v>2</v>
      </c>
      <c r="T62" s="127" t="s">
        <v>51</v>
      </c>
      <c r="U62" s="129">
        <v>6.173</v>
      </c>
      <c r="V62" s="129">
        <v>6.325</v>
      </c>
      <c r="W62" s="113">
        <f>(V62-U62)*1000</f>
        <v>152.00000000000014</v>
      </c>
      <c r="X62" s="222">
        <v>6</v>
      </c>
      <c r="Y62" s="193">
        <v>6.245</v>
      </c>
      <c r="Z62" s="96">
        <v>49</v>
      </c>
      <c r="AA62" s="97">
        <f>Y62+(Z62/1000)</f>
        <v>6.2940000000000005</v>
      </c>
      <c r="AB62" s="19" t="s">
        <v>14</v>
      </c>
      <c r="AC62" s="190" t="s">
        <v>87</v>
      </c>
      <c r="AD62" s="89"/>
      <c r="AE62" s="89"/>
      <c r="AF62" s="89"/>
      <c r="AG62" s="89"/>
      <c r="AH62" s="89"/>
      <c r="AI62" s="89"/>
      <c r="AJ62" s="90"/>
    </row>
    <row r="63" spans="2:36" s="4" customFormat="1" ht="24.75" customHeight="1">
      <c r="B63" s="31"/>
      <c r="C63" s="87"/>
      <c r="D63" s="18"/>
      <c r="E63" s="106"/>
      <c r="F63" s="19"/>
      <c r="G63" s="88"/>
      <c r="H63" s="89"/>
      <c r="I63" s="181"/>
      <c r="J63" s="89"/>
      <c r="K63" s="89"/>
      <c r="L63" s="89"/>
      <c r="M63" s="186"/>
      <c r="N63" s="187"/>
      <c r="O63" s="128"/>
      <c r="P63" s="126"/>
      <c r="Q63" s="126"/>
      <c r="R63" s="111"/>
      <c r="S63" s="115"/>
      <c r="T63" s="100"/>
      <c r="U63" s="104"/>
      <c r="V63" s="104"/>
      <c r="W63" s="105"/>
      <c r="X63" s="223"/>
      <c r="Y63" s="194"/>
      <c r="Z63" s="19"/>
      <c r="AA63" s="87"/>
      <c r="AB63" s="19"/>
      <c r="AC63" s="182"/>
      <c r="AD63" s="89"/>
      <c r="AE63" s="89"/>
      <c r="AF63" s="89"/>
      <c r="AG63" s="89"/>
      <c r="AH63" s="89"/>
      <c r="AI63" s="89"/>
      <c r="AJ63" s="90"/>
    </row>
    <row r="64" spans="2:36" s="4" customFormat="1" ht="24.75" customHeight="1">
      <c r="B64" s="109">
        <v>3</v>
      </c>
      <c r="C64" s="110">
        <v>6.166</v>
      </c>
      <c r="D64" s="99">
        <v>-44</v>
      </c>
      <c r="E64" s="97">
        <f>C64+(D64/1000)</f>
        <v>6.122000000000001</v>
      </c>
      <c r="F64" s="19" t="s">
        <v>14</v>
      </c>
      <c r="G64" s="190" t="s">
        <v>82</v>
      </c>
      <c r="H64" s="89"/>
      <c r="I64" s="181"/>
      <c r="J64" s="89"/>
      <c r="K64" s="89"/>
      <c r="L64" s="89"/>
      <c r="M64" s="186"/>
      <c r="N64" s="187"/>
      <c r="O64" s="127" t="s">
        <v>50</v>
      </c>
      <c r="P64" s="126">
        <v>6.151</v>
      </c>
      <c r="Q64" s="126">
        <v>6.262</v>
      </c>
      <c r="R64" s="111">
        <f>(Q64-P64)*1000</f>
        <v>110.99999999999977</v>
      </c>
      <c r="S64" s="116" t="s">
        <v>78</v>
      </c>
      <c r="T64" s="127" t="s">
        <v>50</v>
      </c>
      <c r="U64" s="129">
        <v>6.125</v>
      </c>
      <c r="V64" s="129">
        <v>6.275</v>
      </c>
      <c r="W64" s="113">
        <f>(V64-U64)*1000</f>
        <v>150.00000000000034</v>
      </c>
      <c r="X64" s="224" t="s">
        <v>30</v>
      </c>
      <c r="Y64" s="195">
        <v>6.298</v>
      </c>
      <c r="Z64" s="96">
        <v>-36</v>
      </c>
      <c r="AA64" s="97">
        <f>Y64+(Z64/1000)</f>
        <v>6.2620000000000005</v>
      </c>
      <c r="AB64" s="19" t="s">
        <v>14</v>
      </c>
      <c r="AC64" s="190" t="s">
        <v>88</v>
      </c>
      <c r="AD64" s="89"/>
      <c r="AE64" s="89"/>
      <c r="AF64" s="89"/>
      <c r="AG64" s="89"/>
      <c r="AH64" s="89"/>
      <c r="AI64" s="89"/>
      <c r="AJ64" s="90"/>
    </row>
    <row r="65" spans="2:36" s="4" customFormat="1" ht="24.75" customHeight="1">
      <c r="B65" s="31"/>
      <c r="C65" s="87"/>
      <c r="D65" s="18"/>
      <c r="E65" s="106"/>
      <c r="F65" s="19"/>
      <c r="G65" s="88"/>
      <c r="H65" s="89"/>
      <c r="I65" s="181"/>
      <c r="J65" s="89"/>
      <c r="K65" s="89"/>
      <c r="L65" s="89"/>
      <c r="M65" s="186"/>
      <c r="N65" s="187"/>
      <c r="O65" s="100"/>
      <c r="P65" s="101"/>
      <c r="Q65" s="101"/>
      <c r="R65" s="107"/>
      <c r="S65" s="116">
        <v>2011</v>
      </c>
      <c r="T65" s="100"/>
      <c r="U65" s="104"/>
      <c r="V65" s="104"/>
      <c r="W65" s="105"/>
      <c r="X65" s="224" t="s">
        <v>41</v>
      </c>
      <c r="Y65" s="195">
        <v>6.298</v>
      </c>
      <c r="Z65" s="96">
        <v>36</v>
      </c>
      <c r="AA65" s="97">
        <f>Y65+(Z65/1000)</f>
        <v>6.334</v>
      </c>
      <c r="AB65" s="19" t="s">
        <v>14</v>
      </c>
      <c r="AC65" s="190" t="s">
        <v>83</v>
      </c>
      <c r="AD65" s="89"/>
      <c r="AE65" s="89"/>
      <c r="AF65" s="89"/>
      <c r="AG65" s="89"/>
      <c r="AH65" s="89"/>
      <c r="AI65" s="89"/>
      <c r="AJ65" s="90"/>
    </row>
    <row r="66" spans="2:36" s="4" customFormat="1" ht="24.75" customHeight="1">
      <c r="B66" s="109">
        <v>4</v>
      </c>
      <c r="C66" s="110">
        <v>6.175</v>
      </c>
      <c r="D66" s="99">
        <v>51</v>
      </c>
      <c r="E66" s="97">
        <f>C66+(D66/1000)</f>
        <v>6.226</v>
      </c>
      <c r="F66" s="19" t="s">
        <v>14</v>
      </c>
      <c r="G66" s="190" t="s">
        <v>77</v>
      </c>
      <c r="H66" s="89"/>
      <c r="I66" s="181"/>
      <c r="J66" s="89"/>
      <c r="K66" s="89"/>
      <c r="L66" s="89"/>
      <c r="M66" s="186"/>
      <c r="N66" s="187"/>
      <c r="O66" s="128">
        <v>5</v>
      </c>
      <c r="P66" s="126">
        <v>6.166</v>
      </c>
      <c r="Q66" s="126">
        <v>6.303</v>
      </c>
      <c r="R66" s="111">
        <f>(Q66-P66)*1000</f>
        <v>136.99999999999957</v>
      </c>
      <c r="S66" s="115"/>
      <c r="T66" s="127">
        <v>5</v>
      </c>
      <c r="U66" s="129">
        <v>6.165</v>
      </c>
      <c r="V66" s="129">
        <v>6.325</v>
      </c>
      <c r="W66" s="113">
        <f>(V66-U66)*1000</f>
        <v>160.00000000000014</v>
      </c>
      <c r="X66" s="224">
        <v>8</v>
      </c>
      <c r="Y66" s="195">
        <v>6.349</v>
      </c>
      <c r="Z66" s="99">
        <v>-46</v>
      </c>
      <c r="AA66" s="97">
        <f>Y66+(Z66/1000)</f>
        <v>6.303</v>
      </c>
      <c r="AB66" s="19" t="s">
        <v>14</v>
      </c>
      <c r="AC66" s="203" t="s">
        <v>75</v>
      </c>
      <c r="AD66" s="89"/>
      <c r="AE66" s="89"/>
      <c r="AF66" s="89"/>
      <c r="AG66" s="89"/>
      <c r="AH66" s="89"/>
      <c r="AI66" s="89"/>
      <c r="AJ66" s="90"/>
    </row>
    <row r="67" spans="2:36" s="4" customFormat="1" ht="24.75" customHeight="1" thickBot="1">
      <c r="B67" s="117"/>
      <c r="C67" s="118"/>
      <c r="D67" s="20"/>
      <c r="E67" s="118"/>
      <c r="F67" s="20"/>
      <c r="G67" s="119"/>
      <c r="H67" s="120"/>
      <c r="I67" s="120"/>
      <c r="J67" s="120"/>
      <c r="K67" s="120"/>
      <c r="L67" s="120"/>
      <c r="M67" s="188"/>
      <c r="N67" s="189"/>
      <c r="O67" s="197"/>
      <c r="P67" s="198"/>
      <c r="Q67" s="198"/>
      <c r="R67" s="199"/>
      <c r="S67" s="200"/>
      <c r="T67" s="197"/>
      <c r="U67" s="201"/>
      <c r="V67" s="198"/>
      <c r="W67" s="202"/>
      <c r="X67" s="225"/>
      <c r="Y67" s="196"/>
      <c r="Z67" s="20"/>
      <c r="AA67" s="118"/>
      <c r="AB67" s="20"/>
      <c r="AC67" s="120"/>
      <c r="AD67" s="120"/>
      <c r="AE67" s="120"/>
      <c r="AF67" s="120"/>
      <c r="AG67" s="120"/>
      <c r="AH67" s="120"/>
      <c r="AI67" s="120"/>
      <c r="AJ67" s="121"/>
    </row>
  </sheetData>
  <sheetProtection password="E755" sheet="1" objects="1" scenarios="1"/>
  <mergeCells count="27">
    <mergeCell ref="B57:N57"/>
    <mergeCell ref="O57:R57"/>
    <mergeCell ref="T57:W57"/>
    <mergeCell ref="X57:AJ57"/>
    <mergeCell ref="Y5:Z5"/>
    <mergeCell ref="W4:AB4"/>
    <mergeCell ref="AA5:AB5"/>
    <mergeCell ref="J4:O4"/>
    <mergeCell ref="J5:K5"/>
    <mergeCell ref="N5:O5"/>
    <mergeCell ref="L5:M5"/>
    <mergeCell ref="W5:X5"/>
    <mergeCell ref="J9:K9"/>
    <mergeCell ref="W8:X8"/>
    <mergeCell ref="W9:X9"/>
    <mergeCell ref="AA9:AB9"/>
    <mergeCell ref="N8:O8"/>
    <mergeCell ref="L8:M8"/>
    <mergeCell ref="Y8:Z8"/>
    <mergeCell ref="Y9:Z9"/>
    <mergeCell ref="L9:M9"/>
    <mergeCell ref="N9:O9"/>
    <mergeCell ref="W6:X6"/>
    <mergeCell ref="AA6:AB6"/>
    <mergeCell ref="AA8:AB8"/>
    <mergeCell ref="J8:K8"/>
    <mergeCell ref="Y6:Z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5" r:id="rId9"/>
  <drawing r:id="rId8"/>
  <legacyDrawing r:id="rId7"/>
  <oleObjects>
    <oleObject progId="Paint.Picture" shapeId="1713477" r:id="rId1"/>
    <oleObject progId="Paint.Picture" shapeId="1713528" r:id="rId2"/>
    <oleObject progId="Paint.Picture" shapeId="1713577" r:id="rId3"/>
    <oleObject progId="Paint.Picture" shapeId="1713661" r:id="rId4"/>
    <oleObject progId="Paint.Picture" shapeId="1713704" r:id="rId5"/>
    <oleObject progId="Paint.Picture" shapeId="171419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2011-05-31T11:29:55Z</cp:lastPrinted>
  <dcterms:created xsi:type="dcterms:W3CDTF">2003-01-10T15:39:03Z</dcterms:created>
  <dcterms:modified xsi:type="dcterms:W3CDTF">2011-05-31T12:04:29Z</dcterms:modified>
  <cp:category/>
  <cp:version/>
  <cp:contentType/>
  <cp:contentStatus/>
</cp:coreProperties>
</file>