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Štítina" sheetId="2" r:id="rId2"/>
  </sheets>
  <definedNames/>
  <calcPr fullCalcOnLoad="1"/>
</workbook>
</file>

<file path=xl/sharedStrings.xml><?xml version="1.0" encoding="utf-8"?>
<sst xmlns="http://schemas.openxmlformats.org/spreadsheetml/2006/main" count="159" uniqueCount="97">
  <si>
    <t>Vjezdová</t>
  </si>
  <si>
    <t>Odjezdová</t>
  </si>
  <si>
    <t>Seřaďovací</t>
  </si>
  <si>
    <t>S 3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</si>
  <si>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</si>
  <si>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</si>
  <si>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</si>
  <si>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</si>
  <si>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</si>
  <si>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</si>
  <si>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</si>
  <si>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</si>
  <si>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</si>
  <si>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</si>
  <si>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</si>
  <si>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</si>
  <si>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</si>
  <si>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</si>
  <si>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</si>
  <si>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</si>
  <si>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</si>
  <si>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</si>
  <si>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</si>
  <si>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</si>
  <si>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</si>
  <si>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</si>
  <si>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</si>
  <si>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</si>
  <si>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</si>
  <si>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</si>
  <si>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</si>
  <si>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</si>
  <si>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</si>
  <si>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</si>
  <si>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</si>
  <si>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</si>
  <si>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</si>
  <si>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Vjezd - odjezd - průjezd,  NTV</t>
  </si>
  <si>
    <t>S 2</t>
  </si>
  <si>
    <t>L 2</t>
  </si>
  <si>
    <t>č. I,  úrovňové, vnější</t>
  </si>
  <si>
    <t>samočinně činností</t>
  </si>
  <si>
    <t>zabezpečovacího zařízení</t>
  </si>
  <si>
    <t>Směr  :  Háj ve Slezsku</t>
  </si>
  <si>
    <t>Se 1</t>
  </si>
  <si>
    <t>Se 2</t>
  </si>
  <si>
    <t>Se 3</t>
  </si>
  <si>
    <t>ručně</t>
  </si>
  <si>
    <t>Vk 2</t>
  </si>
  <si>
    <t>1 + 2</t>
  </si>
  <si>
    <t>č. II,  úrovňové, ostrovní</t>
  </si>
  <si>
    <t>Směr  :  Opava - Komárov</t>
  </si>
  <si>
    <t>S1</t>
  </si>
  <si>
    <t>Oddílová  -  AH Lhota</t>
  </si>
  <si>
    <t>Př Lo</t>
  </si>
  <si>
    <t>Př So</t>
  </si>
  <si>
    <t>Lo</t>
  </si>
  <si>
    <t>So</t>
  </si>
  <si>
    <t>od  Háje ve Sl.</t>
  </si>
  <si>
    <t>do  Háje ve Sl.</t>
  </si>
  <si>
    <t>Se S1</t>
  </si>
  <si>
    <t>Km  282,272</t>
  </si>
  <si>
    <t>elm.</t>
  </si>
  <si>
    <t>EZ</t>
  </si>
  <si>
    <t>Integrované - TESA</t>
  </si>
  <si>
    <t>obsluha z pracoviště úsekového ovládání</t>
  </si>
  <si>
    <t>( bez návěstního bodu )</t>
  </si>
  <si>
    <t>( návěstní bod Lhota )</t>
  </si>
  <si>
    <t>při jízdě do odbočky - není-li uvedeno jinak, rychlost 50 km/h</t>
  </si>
  <si>
    <t>Obvod  dispečera  DOZ</t>
  </si>
  <si>
    <t>Kód : 14</t>
  </si>
  <si>
    <t>Km  279,462</t>
  </si>
  <si>
    <t>Trať :</t>
  </si>
  <si>
    <t>Ev. č. :</t>
  </si>
  <si>
    <t>Elektronické  stavědlo</t>
  </si>
  <si>
    <t>ESA 11 ( TESA )</t>
  </si>
  <si>
    <t>Kód :  22</t>
  </si>
  <si>
    <t>dálková obsluha výpravčím DOZ ( opavský dispečer ) z JOP v ŽST Ostrava - Svinov</t>
  </si>
  <si>
    <t>Počet  pracovníků :</t>
  </si>
  <si>
    <t>Výprava vlaků s přepravou cestujících dle čl. 505 SŽDC (ČD) D2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</si>
  <si>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</si>
  <si>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</si>
  <si>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</si>
  <si>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</si>
  <si>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</si>
  <si>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</si>
  <si>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0"/>
      </rPr>
      <t xml:space="preserve">  NTV</t>
    </r>
  </si>
  <si>
    <t>výměnový zámek, klíč Vk 2 / 5 držen v EMZ v kolejišti</t>
  </si>
  <si>
    <t>( Vk 2 / 5 )</t>
  </si>
  <si>
    <t>Vlečka č.:</t>
  </si>
  <si>
    <t>vlečková, obsluhuje dispečer DOZ</t>
  </si>
  <si>
    <t>SENA</t>
  </si>
  <si>
    <t>C</t>
  </si>
  <si>
    <t>JPg</t>
  </si>
  <si>
    <t>I. / 2011</t>
  </si>
  <si>
    <t>Vzájemně vyloučeny jsou pouze protisměrné jízdní cesty na tutéž kolej</t>
  </si>
  <si>
    <r>
      <t xml:space="preserve">Vk 1 </t>
    </r>
    <r>
      <rPr>
        <sz val="10"/>
        <color indexed="12"/>
        <rFont val="Arial CE"/>
        <family val="2"/>
      </rPr>
      <t xml:space="preserve">      Se 2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</si>
</sst>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sz val="12"/>
      <name val="Times New Roman CE"/>
      <family val="1"/>
    </font>
    <font>
      <i/>
      <sz val="10"/>
      <name val="Arial CE"/>
      <family val="2"/>
    </font>
    <font>
      <sz val="14"/>
      <color indexed="16"/>
      <name val="Arial CE"/>
      <family val="2"/>
    </font>
    <font>
      <b/>
      <sz val="12"/>
      <name val="CG Times"/>
      <family val="1"/>
    </font>
    <font>
      <sz val="9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sz val="11"/>
      <name val="Arial CE"/>
      <family val="0"/>
    </font>
    <font>
      <i/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i/>
      <sz val="10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0" fillId="0" borderId="0" xfId="20" applyFont="1" applyFill="1" applyBorder="1" applyAlignment="1">
      <alignment horizontal="center" vertical="center"/>
      <protection/>
    </xf>
    <xf numFmtId="0" fontId="31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9" fillId="0" borderId="0" xfId="2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40" fillId="0" borderId="5" xfId="0" applyFont="1" applyFill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 vertical="top"/>
    </xf>
    <xf numFmtId="164" fontId="10" fillId="0" borderId="8" xfId="0" applyNumberFormat="1" applyFont="1" applyBorder="1" applyAlignment="1" quotePrefix="1">
      <alignment horizontal="center" vertical="center"/>
    </xf>
    <xf numFmtId="164" fontId="17" fillId="0" borderId="6" xfId="0" applyNumberFormat="1" applyFont="1" applyBorder="1" applyAlignment="1" quotePrefix="1">
      <alignment horizontal="center" vertical="center"/>
    </xf>
    <xf numFmtId="164" fontId="17" fillId="0" borderId="8" xfId="0" applyNumberFormat="1" applyFont="1" applyBorder="1" applyAlignment="1" quotePrefix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4" fontId="0" fillId="0" borderId="5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0" fontId="11" fillId="5" borderId="10" xfId="20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2" xfId="20" applyFont="1" applyFill="1" applyBorder="1" applyAlignment="1" quotePrefix="1">
      <alignment vertical="center"/>
      <protection/>
    </xf>
    <xf numFmtId="164" fontId="0" fillId="6" borderId="52" xfId="20" applyNumberFormat="1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39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9" fillId="0" borderId="0" xfId="20" applyFont="1" applyBorder="1" applyAlignment="1">
      <alignment horizontal="center" vertical="center"/>
      <protection/>
    </xf>
    <xf numFmtId="49" fontId="39" fillId="0" borderId="0" xfId="20" applyNumberFormat="1" applyFont="1" applyBorder="1" applyAlignment="1">
      <alignment horizontal="center" vertical="center"/>
      <protection/>
    </xf>
    <xf numFmtId="0" fontId="0" fillId="0" borderId="58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9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3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5" fillId="0" borderId="45" xfId="20" applyNumberFormat="1" applyFont="1" applyBorder="1" applyAlignment="1">
      <alignment horizontal="center" vertical="center"/>
      <protection/>
    </xf>
    <xf numFmtId="1" fontId="44" fillId="0" borderId="6" xfId="20" applyNumberFormat="1" applyFont="1" applyBorder="1" applyAlignment="1">
      <alignment horizontal="center" vertical="center"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9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" fillId="6" borderId="65" xfId="0" applyFont="1" applyFill="1" applyBorder="1" applyAlignment="1">
      <alignment horizontal="center" vertical="center"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0" fontId="22" fillId="0" borderId="12" xfId="0" applyNumberFormat="1" applyFont="1" applyBorder="1" applyAlignment="1">
      <alignment horizontal="center" vertical="center"/>
    </xf>
    <xf numFmtId="0" fontId="41" fillId="0" borderId="5" xfId="0" applyNumberFormat="1" applyFont="1" applyFill="1" applyBorder="1" applyAlignment="1">
      <alignment horizontal="center" vertical="center"/>
    </xf>
    <xf numFmtId="0" fontId="41" fillId="0" borderId="5" xfId="0" applyNumberFormat="1" applyFont="1" applyBorder="1" applyAlignment="1">
      <alignment horizontal="center" vertical="center"/>
    </xf>
    <xf numFmtId="0" fontId="41" fillId="0" borderId="1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6" borderId="66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center"/>
    </xf>
    <xf numFmtId="164" fontId="47" fillId="0" borderId="5" xfId="0" applyNumberFormat="1" applyFont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48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48" fillId="0" borderId="0" xfId="0" applyFont="1" applyFill="1" applyBorder="1" applyAlignment="1" quotePrefix="1">
      <alignment horizontal="left" vertical="center"/>
    </xf>
    <xf numFmtId="0" fontId="18" fillId="0" borderId="0" xfId="0" applyFont="1" applyAlignment="1">
      <alignment horizontal="center"/>
    </xf>
    <xf numFmtId="0" fontId="0" fillId="0" borderId="6" xfId="0" applyBorder="1" applyAlignment="1">
      <alignment/>
    </xf>
    <xf numFmtId="0" fontId="15" fillId="0" borderId="5" xfId="0" applyNumberFormat="1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horizontal="center" vertical="center"/>
    </xf>
    <xf numFmtId="164" fontId="44" fillId="0" borderId="5" xfId="20" applyNumberFormat="1" applyFont="1" applyFill="1" applyBorder="1" applyAlignment="1">
      <alignment horizontal="center" vertical="center"/>
      <protection/>
    </xf>
    <xf numFmtId="0" fontId="31" fillId="0" borderId="0" xfId="20" applyFont="1" applyFill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2" fillId="0" borderId="0" xfId="20" applyNumberFormat="1" applyFont="1" applyFill="1" applyBorder="1" applyAlignment="1">
      <alignment horizontal="center" vertical="center"/>
      <protection/>
    </xf>
    <xf numFmtId="49" fontId="12" fillId="0" borderId="0" xfId="20" applyNumberFormat="1" applyFont="1" applyFill="1" applyBorder="1" applyAlignment="1">
      <alignment horizontal="center" vertical="center"/>
      <protection/>
    </xf>
    <xf numFmtId="0" fontId="0" fillId="0" borderId="68" xfId="0" applyBorder="1" applyAlignment="1">
      <alignment/>
    </xf>
    <xf numFmtId="0" fontId="0" fillId="0" borderId="5" xfId="0" applyBorder="1" applyAlignment="1">
      <alignment/>
    </xf>
    <xf numFmtId="164" fontId="11" fillId="0" borderId="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8" fillId="0" borderId="0" xfId="0" applyFont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8" fillId="3" borderId="69" xfId="0" applyFont="1" applyFill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27" fillId="5" borderId="61" xfId="20" applyFont="1" applyFill="1" applyBorder="1" applyAlignment="1">
      <alignment horizontal="center" vertical="center"/>
      <protection/>
    </xf>
    <xf numFmtId="0" fontId="27" fillId="5" borderId="61" xfId="20" applyFont="1" applyFill="1" applyBorder="1" applyAlignment="1" quotePrefix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1" fillId="5" borderId="71" xfId="20" applyFont="1" applyFill="1" applyBorder="1" applyAlignment="1">
      <alignment horizontal="center" vertical="center"/>
      <protection/>
    </xf>
    <xf numFmtId="0" fontId="11" fillId="5" borderId="72" xfId="20" applyFont="1" applyFill="1" applyBorder="1" applyAlignment="1">
      <alignment horizontal="center" vertical="center"/>
      <protection/>
    </xf>
    <xf numFmtId="0" fontId="17" fillId="0" borderId="38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6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8" fillId="3" borderId="40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7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26" fillId="0" borderId="76" xfId="0" applyFont="1" applyFill="1" applyBorder="1" applyAlignment="1">
      <alignment horizontal="center" vertical="center"/>
    </xf>
    <xf numFmtId="0" fontId="26" fillId="0" borderId="75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Štítina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266700</xdr:colOff>
      <xdr:row>24</xdr:row>
      <xdr:rowOff>114300</xdr:rowOff>
    </xdr:from>
    <xdr:to>
      <xdr:col>31</xdr:col>
      <xdr:colOff>266700</xdr:colOff>
      <xdr:row>24</xdr:row>
      <xdr:rowOff>114300</xdr:rowOff>
    </xdr:to>
    <xdr:sp>
      <xdr:nvSpPr>
        <xdr:cNvPr id="1" name="Line 51"/>
        <xdr:cNvSpPr>
          <a:spLocks/>
        </xdr:cNvSpPr>
      </xdr:nvSpPr>
      <xdr:spPr>
        <a:xfrm flipV="1">
          <a:off x="14154150" y="6200775"/>
          <a:ext cx="8915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28</xdr:row>
      <xdr:rowOff>0</xdr:rowOff>
    </xdr:from>
    <xdr:to>
      <xdr:col>80</xdr:col>
      <xdr:colOff>495300</xdr:colOff>
      <xdr:row>30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6045100" y="70008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1182350" y="68865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012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73</xdr:col>
      <xdr:colOff>247650</xdr:colOff>
      <xdr:row>27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68865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Štítina</a:t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617410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28</xdr:row>
      <xdr:rowOff>0</xdr:rowOff>
    </xdr:from>
    <xdr:to>
      <xdr:col>13</xdr:col>
      <xdr:colOff>266700</xdr:colOff>
      <xdr:row>30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5981700" y="70008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23" name="Line 864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4" name="Line 865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25" name="Line 86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6" name="Line 86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10</xdr:col>
      <xdr:colOff>695325</xdr:colOff>
      <xdr:row>33</xdr:row>
      <xdr:rowOff>9525</xdr:rowOff>
    </xdr:from>
    <xdr:to>
      <xdr:col>12</xdr:col>
      <xdr:colOff>466725</xdr:colOff>
      <xdr:row>35</xdr:row>
      <xdr:rowOff>9525</xdr:rowOff>
    </xdr:to>
    <xdr:pic>
      <xdr:nvPicPr>
        <xdr:cNvPr id="27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81534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24</xdr:row>
      <xdr:rowOff>114300</xdr:rowOff>
    </xdr:from>
    <xdr:to>
      <xdr:col>19</xdr:col>
      <xdr:colOff>266700</xdr:colOff>
      <xdr:row>24</xdr:row>
      <xdr:rowOff>152400</xdr:rowOff>
    </xdr:to>
    <xdr:sp>
      <xdr:nvSpPr>
        <xdr:cNvPr id="28" name="Line 28"/>
        <xdr:cNvSpPr>
          <a:spLocks/>
        </xdr:cNvSpPr>
      </xdr:nvSpPr>
      <xdr:spPr>
        <a:xfrm flipV="1">
          <a:off x="1341120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152400</xdr:rowOff>
    </xdr:from>
    <xdr:to>
      <xdr:col>18</xdr:col>
      <xdr:colOff>495300</xdr:colOff>
      <xdr:row>25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1266825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22</xdr:row>
      <xdr:rowOff>0</xdr:rowOff>
    </xdr:from>
    <xdr:to>
      <xdr:col>17</xdr:col>
      <xdr:colOff>266700</xdr:colOff>
      <xdr:row>24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9696450" y="562927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24</xdr:row>
      <xdr:rowOff>114300</xdr:rowOff>
    </xdr:from>
    <xdr:to>
      <xdr:col>32</xdr:col>
      <xdr:colOff>495300</xdr:colOff>
      <xdr:row>24</xdr:row>
      <xdr:rowOff>152400</xdr:rowOff>
    </xdr:to>
    <xdr:sp>
      <xdr:nvSpPr>
        <xdr:cNvPr id="31" name="Line 47"/>
        <xdr:cNvSpPr>
          <a:spLocks/>
        </xdr:cNvSpPr>
      </xdr:nvSpPr>
      <xdr:spPr>
        <a:xfrm>
          <a:off x="2306955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0</xdr:rowOff>
    </xdr:from>
    <xdr:to>
      <xdr:col>38</xdr:col>
      <xdr:colOff>495300</xdr:colOff>
      <xdr:row>27</xdr:row>
      <xdr:rowOff>114300</xdr:rowOff>
    </xdr:to>
    <xdr:sp>
      <xdr:nvSpPr>
        <xdr:cNvPr id="32" name="Line 56"/>
        <xdr:cNvSpPr>
          <a:spLocks/>
        </xdr:cNvSpPr>
      </xdr:nvSpPr>
      <xdr:spPr>
        <a:xfrm>
          <a:off x="24555450" y="63150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33" name="Line 171"/>
        <xdr:cNvSpPr>
          <a:spLocks/>
        </xdr:cNvSpPr>
      </xdr:nvSpPr>
      <xdr:spPr>
        <a:xfrm flipV="1">
          <a:off x="14897100" y="82581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70</xdr:col>
      <xdr:colOff>476250</xdr:colOff>
      <xdr:row>33</xdr:row>
      <xdr:rowOff>114300</xdr:rowOff>
    </xdr:to>
    <xdr:sp>
      <xdr:nvSpPr>
        <xdr:cNvPr id="34" name="Line 172"/>
        <xdr:cNvSpPr>
          <a:spLocks/>
        </xdr:cNvSpPr>
      </xdr:nvSpPr>
      <xdr:spPr>
        <a:xfrm flipV="1">
          <a:off x="33337500" y="82581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70</xdr:col>
      <xdr:colOff>476250</xdr:colOff>
      <xdr:row>33</xdr:row>
      <xdr:rowOff>76200</xdr:rowOff>
    </xdr:from>
    <xdr:to>
      <xdr:col>71</xdr:col>
      <xdr:colOff>247650</xdr:colOff>
      <xdr:row>33</xdr:row>
      <xdr:rowOff>114300</xdr:rowOff>
    </xdr:to>
    <xdr:sp>
      <xdr:nvSpPr>
        <xdr:cNvPr id="36" name="Line 174"/>
        <xdr:cNvSpPr>
          <a:spLocks/>
        </xdr:cNvSpPr>
      </xdr:nvSpPr>
      <xdr:spPr>
        <a:xfrm flipH="1">
          <a:off x="5233035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7" name="Line 176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8" name="Line 177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0</xdr:rowOff>
    </xdr:from>
    <xdr:to>
      <xdr:col>19</xdr:col>
      <xdr:colOff>266700</xdr:colOff>
      <xdr:row>33</xdr:row>
      <xdr:rowOff>76200</xdr:rowOff>
    </xdr:to>
    <xdr:sp>
      <xdr:nvSpPr>
        <xdr:cNvPr id="39" name="Line 179"/>
        <xdr:cNvSpPr>
          <a:spLocks/>
        </xdr:cNvSpPr>
      </xdr:nvSpPr>
      <xdr:spPr>
        <a:xfrm flipH="1" flipV="1">
          <a:off x="134112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33</xdr:row>
      <xdr:rowOff>76200</xdr:rowOff>
    </xdr:from>
    <xdr:to>
      <xdr:col>20</xdr:col>
      <xdr:colOff>495300</xdr:colOff>
      <xdr:row>33</xdr:row>
      <xdr:rowOff>114300</xdr:rowOff>
    </xdr:to>
    <xdr:sp>
      <xdr:nvSpPr>
        <xdr:cNvPr id="40" name="Line 180"/>
        <xdr:cNvSpPr>
          <a:spLocks/>
        </xdr:cNvSpPr>
      </xdr:nvSpPr>
      <xdr:spPr>
        <a:xfrm flipH="1" flipV="1">
          <a:off x="1415415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114300</xdr:rowOff>
    </xdr:from>
    <xdr:to>
      <xdr:col>18</xdr:col>
      <xdr:colOff>495300</xdr:colOff>
      <xdr:row>33</xdr:row>
      <xdr:rowOff>0</xdr:rowOff>
    </xdr:to>
    <xdr:sp>
      <xdr:nvSpPr>
        <xdr:cNvPr id="41" name="Line 181"/>
        <xdr:cNvSpPr>
          <a:spLocks/>
        </xdr:cNvSpPr>
      </xdr:nvSpPr>
      <xdr:spPr>
        <a:xfrm flipH="1" flipV="1">
          <a:off x="9696450" y="7572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33</xdr:row>
      <xdr:rowOff>0</xdr:rowOff>
    </xdr:from>
    <xdr:to>
      <xdr:col>72</xdr:col>
      <xdr:colOff>476250</xdr:colOff>
      <xdr:row>33</xdr:row>
      <xdr:rowOff>76200</xdr:rowOff>
    </xdr:to>
    <xdr:sp>
      <xdr:nvSpPr>
        <xdr:cNvPr id="42" name="Line 182"/>
        <xdr:cNvSpPr>
          <a:spLocks/>
        </xdr:cNvSpPr>
      </xdr:nvSpPr>
      <xdr:spPr>
        <a:xfrm flipH="1">
          <a:off x="530733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114300</xdr:rowOff>
    </xdr:from>
    <xdr:to>
      <xdr:col>77</xdr:col>
      <xdr:colOff>266700</xdr:colOff>
      <xdr:row>33</xdr:row>
      <xdr:rowOff>0</xdr:rowOff>
    </xdr:to>
    <xdr:sp>
      <xdr:nvSpPr>
        <xdr:cNvPr id="43" name="Line 183"/>
        <xdr:cNvSpPr>
          <a:spLocks/>
        </xdr:cNvSpPr>
      </xdr:nvSpPr>
      <xdr:spPr>
        <a:xfrm flipH="1">
          <a:off x="53816250" y="75723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9525</xdr:rowOff>
    </xdr:from>
    <xdr:to>
      <xdr:col>12</xdr:col>
      <xdr:colOff>0</xdr:colOff>
      <xdr:row>33</xdr:row>
      <xdr:rowOff>0</xdr:rowOff>
    </xdr:to>
    <xdr:sp>
      <xdr:nvSpPr>
        <xdr:cNvPr id="44" name="Line 334"/>
        <xdr:cNvSpPr>
          <a:spLocks/>
        </xdr:cNvSpPr>
      </xdr:nvSpPr>
      <xdr:spPr>
        <a:xfrm flipH="1">
          <a:off x="7467600" y="6324600"/>
          <a:ext cx="99060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23</xdr:row>
      <xdr:rowOff>0</xdr:rowOff>
    </xdr:from>
    <xdr:ext cx="1019175" cy="457200"/>
    <xdr:sp>
      <xdr:nvSpPr>
        <xdr:cNvPr id="45" name="text 774"/>
        <xdr:cNvSpPr txBox="1">
          <a:spLocks noChangeArrowheads="1"/>
        </xdr:cNvSpPr>
      </xdr:nvSpPr>
      <xdr:spPr>
        <a:xfrm>
          <a:off x="7943850" y="58578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7743 - 3SBI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282,280</a:t>
          </a:r>
        </a:p>
      </xdr:txBody>
    </xdr:sp>
    <xdr:clientData/>
  </xdr:oneCellAnchor>
  <xdr:twoCellAnchor>
    <xdr:from>
      <xdr:col>32</xdr:col>
      <xdr:colOff>495300</xdr:colOff>
      <xdr:row>24</xdr:row>
      <xdr:rowOff>152400</xdr:rowOff>
    </xdr:from>
    <xdr:to>
      <xdr:col>33</xdr:col>
      <xdr:colOff>266700</xdr:colOff>
      <xdr:row>25</xdr:row>
      <xdr:rowOff>0</xdr:rowOff>
    </xdr:to>
    <xdr:sp>
      <xdr:nvSpPr>
        <xdr:cNvPr id="46" name="Line 364"/>
        <xdr:cNvSpPr>
          <a:spLocks/>
        </xdr:cNvSpPr>
      </xdr:nvSpPr>
      <xdr:spPr>
        <a:xfrm>
          <a:off x="2381250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76200</xdr:rowOff>
    </xdr:from>
    <xdr:to>
      <xdr:col>35</xdr:col>
      <xdr:colOff>0</xdr:colOff>
      <xdr:row>35</xdr:row>
      <xdr:rowOff>152400</xdr:rowOff>
    </xdr:to>
    <xdr:grpSp>
      <xdr:nvGrpSpPr>
        <xdr:cNvPr id="47" name="Group 406"/>
        <xdr:cNvGrpSpPr>
          <a:grpSpLocks/>
        </xdr:cNvGrpSpPr>
      </xdr:nvGrpSpPr>
      <xdr:grpSpPr>
        <a:xfrm>
          <a:off x="15373350" y="8448675"/>
          <a:ext cx="10401300" cy="304800"/>
          <a:chOff x="115" y="388"/>
          <a:chExt cx="1117" cy="40"/>
        </a:xfrm>
        <a:solidFill>
          <a:srgbClr val="FFFFFF"/>
        </a:solidFill>
      </xdr:grpSpPr>
      <xdr:sp>
        <xdr:nvSpPr>
          <xdr:cNvPr id="48" name="Rectangle 40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0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40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1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41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41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41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41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41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31</xdr:row>
      <xdr:rowOff>76200</xdr:rowOff>
    </xdr:from>
    <xdr:to>
      <xdr:col>35</xdr:col>
      <xdr:colOff>0</xdr:colOff>
      <xdr:row>32</xdr:row>
      <xdr:rowOff>152400</xdr:rowOff>
    </xdr:to>
    <xdr:grpSp>
      <xdr:nvGrpSpPr>
        <xdr:cNvPr id="57" name="Group 416"/>
        <xdr:cNvGrpSpPr>
          <a:grpSpLocks/>
        </xdr:cNvGrpSpPr>
      </xdr:nvGrpSpPr>
      <xdr:grpSpPr>
        <a:xfrm>
          <a:off x="15373350" y="7762875"/>
          <a:ext cx="10401300" cy="304800"/>
          <a:chOff x="115" y="298"/>
          <a:chExt cx="1117" cy="40"/>
        </a:xfrm>
        <a:solidFill>
          <a:srgbClr val="FFFFFF"/>
        </a:solidFill>
      </xdr:grpSpPr>
      <xdr:sp>
        <xdr:nvSpPr>
          <xdr:cNvPr id="58" name="Rectangle 417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41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41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42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42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42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42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42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42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42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2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2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2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3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3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3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247650</xdr:colOff>
      <xdr:row>16</xdr:row>
      <xdr:rowOff>114300</xdr:rowOff>
    </xdr:from>
    <xdr:to>
      <xdr:col>23</xdr:col>
      <xdr:colOff>266700</xdr:colOff>
      <xdr:row>20</xdr:row>
      <xdr:rowOff>114300</xdr:rowOff>
    </xdr:to>
    <xdr:sp>
      <xdr:nvSpPr>
        <xdr:cNvPr id="74" name="Line 435"/>
        <xdr:cNvSpPr>
          <a:spLocks/>
        </xdr:cNvSpPr>
      </xdr:nvSpPr>
      <xdr:spPr>
        <a:xfrm flipV="1">
          <a:off x="14135100" y="4371975"/>
          <a:ext cx="29908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75" name="text 36"/>
        <xdr:cNvSpPr txBox="1">
          <a:spLocks noChangeArrowheads="1"/>
        </xdr:cNvSpPr>
      </xdr:nvSpPr>
      <xdr:spPr>
        <a:xfrm>
          <a:off x="2000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76" name="Line 481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7" name="Line 482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78" name="Line 483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9" name="Line 484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25</xdr:row>
      <xdr:rowOff>114300</xdr:rowOff>
    </xdr:from>
    <xdr:to>
      <xdr:col>16</xdr:col>
      <xdr:colOff>495300</xdr:colOff>
      <xdr:row>27</xdr:row>
      <xdr:rowOff>114300</xdr:rowOff>
    </xdr:to>
    <xdr:sp>
      <xdr:nvSpPr>
        <xdr:cNvPr id="80" name="Line 494"/>
        <xdr:cNvSpPr>
          <a:spLocks/>
        </xdr:cNvSpPr>
      </xdr:nvSpPr>
      <xdr:spPr>
        <a:xfrm flipV="1">
          <a:off x="9677400" y="642937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114300</xdr:rowOff>
    </xdr:from>
    <xdr:to>
      <xdr:col>15</xdr:col>
      <xdr:colOff>266700</xdr:colOff>
      <xdr:row>27</xdr:row>
      <xdr:rowOff>152400</xdr:rowOff>
    </xdr:to>
    <xdr:sp>
      <xdr:nvSpPr>
        <xdr:cNvPr id="81" name="Line 602"/>
        <xdr:cNvSpPr>
          <a:spLocks/>
        </xdr:cNvSpPr>
      </xdr:nvSpPr>
      <xdr:spPr>
        <a:xfrm flipH="1">
          <a:off x="1043940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114300</xdr:rowOff>
    </xdr:from>
    <xdr:to>
      <xdr:col>13</xdr:col>
      <xdr:colOff>247650</xdr:colOff>
      <xdr:row>28</xdr:row>
      <xdr:rowOff>114300</xdr:rowOff>
    </xdr:to>
    <xdr:sp>
      <xdr:nvSpPr>
        <xdr:cNvPr id="82" name="Line 642"/>
        <xdr:cNvSpPr>
          <a:spLocks/>
        </xdr:cNvSpPr>
      </xdr:nvSpPr>
      <xdr:spPr>
        <a:xfrm flipV="1">
          <a:off x="8953500" y="6886575"/>
          <a:ext cx="7239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0</xdr:rowOff>
    </xdr:from>
    <xdr:to>
      <xdr:col>17</xdr:col>
      <xdr:colOff>266700</xdr:colOff>
      <xdr:row>25</xdr:row>
      <xdr:rowOff>114300</xdr:rowOff>
    </xdr:to>
    <xdr:sp>
      <xdr:nvSpPr>
        <xdr:cNvPr id="83" name="Line 646"/>
        <xdr:cNvSpPr>
          <a:spLocks/>
        </xdr:cNvSpPr>
      </xdr:nvSpPr>
      <xdr:spPr>
        <a:xfrm flipV="1">
          <a:off x="11925300" y="63150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114300</xdr:rowOff>
    </xdr:from>
    <xdr:to>
      <xdr:col>19</xdr:col>
      <xdr:colOff>247650</xdr:colOff>
      <xdr:row>21</xdr:row>
      <xdr:rowOff>85725</xdr:rowOff>
    </xdr:to>
    <xdr:sp>
      <xdr:nvSpPr>
        <xdr:cNvPr id="84" name="Line 647"/>
        <xdr:cNvSpPr>
          <a:spLocks/>
        </xdr:cNvSpPr>
      </xdr:nvSpPr>
      <xdr:spPr>
        <a:xfrm flipV="1">
          <a:off x="13411200" y="5286375"/>
          <a:ext cx="7239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24</xdr:row>
      <xdr:rowOff>0</xdr:rowOff>
    </xdr:from>
    <xdr:ext cx="523875" cy="228600"/>
    <xdr:sp>
      <xdr:nvSpPr>
        <xdr:cNvPr id="85" name="text 7125"/>
        <xdr:cNvSpPr txBox="1">
          <a:spLocks noChangeArrowheads="1"/>
        </xdr:cNvSpPr>
      </xdr:nvSpPr>
      <xdr:spPr>
        <a:xfrm>
          <a:off x="19088100" y="6086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13</xdr:col>
      <xdr:colOff>266700</xdr:colOff>
      <xdr:row>27</xdr:row>
      <xdr:rowOff>152400</xdr:rowOff>
    </xdr:from>
    <xdr:to>
      <xdr:col>14</xdr:col>
      <xdr:colOff>495300</xdr:colOff>
      <xdr:row>28</xdr:row>
      <xdr:rowOff>0</xdr:rowOff>
    </xdr:to>
    <xdr:sp>
      <xdr:nvSpPr>
        <xdr:cNvPr id="86" name="Line 656"/>
        <xdr:cNvSpPr>
          <a:spLocks/>
        </xdr:cNvSpPr>
      </xdr:nvSpPr>
      <xdr:spPr>
        <a:xfrm flipH="1">
          <a:off x="969645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152400</xdr:rowOff>
    </xdr:from>
    <xdr:to>
      <xdr:col>75</xdr:col>
      <xdr:colOff>247650</xdr:colOff>
      <xdr:row>28</xdr:row>
      <xdr:rowOff>0</xdr:rowOff>
    </xdr:to>
    <xdr:sp>
      <xdr:nvSpPr>
        <xdr:cNvPr id="87" name="Line 659"/>
        <xdr:cNvSpPr>
          <a:spLocks/>
        </xdr:cNvSpPr>
      </xdr:nvSpPr>
      <xdr:spPr>
        <a:xfrm flipH="1" flipV="1">
          <a:off x="5530215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114300</xdr:rowOff>
    </xdr:from>
    <xdr:to>
      <xdr:col>74</xdr:col>
      <xdr:colOff>476250</xdr:colOff>
      <xdr:row>27</xdr:row>
      <xdr:rowOff>152400</xdr:rowOff>
    </xdr:to>
    <xdr:sp>
      <xdr:nvSpPr>
        <xdr:cNvPr id="88" name="Line 660"/>
        <xdr:cNvSpPr>
          <a:spLocks/>
        </xdr:cNvSpPr>
      </xdr:nvSpPr>
      <xdr:spPr>
        <a:xfrm flipH="1" flipV="1">
          <a:off x="5455920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647700</xdr:colOff>
      <xdr:row>33</xdr:row>
      <xdr:rowOff>0</xdr:rowOff>
    </xdr:from>
    <xdr:ext cx="323850" cy="228600"/>
    <xdr:sp>
      <xdr:nvSpPr>
        <xdr:cNvPr id="89" name="TextBox 675"/>
        <xdr:cNvSpPr txBox="1">
          <a:spLocks noChangeArrowheads="1"/>
        </xdr:cNvSpPr>
      </xdr:nvSpPr>
      <xdr:spPr>
        <a:xfrm>
          <a:off x="49530000" y="81438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90" name="Oval 770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77</xdr:col>
      <xdr:colOff>104775</xdr:colOff>
      <xdr:row>30</xdr:row>
      <xdr:rowOff>114300</xdr:rowOff>
    </xdr:from>
    <xdr:to>
      <xdr:col>77</xdr:col>
      <xdr:colOff>419100</xdr:colOff>
      <xdr:row>32</xdr:row>
      <xdr:rowOff>28575</xdr:rowOff>
    </xdr:to>
    <xdr:grpSp>
      <xdr:nvGrpSpPr>
        <xdr:cNvPr id="91" name="Group 772"/>
        <xdr:cNvGrpSpPr>
          <a:grpSpLocks noChangeAspect="1"/>
        </xdr:cNvGrpSpPr>
      </xdr:nvGrpSpPr>
      <xdr:grpSpPr>
        <a:xfrm>
          <a:off x="573881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2" name="Line 7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7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28</xdr:row>
      <xdr:rowOff>219075</xdr:rowOff>
    </xdr:from>
    <xdr:to>
      <xdr:col>80</xdr:col>
      <xdr:colOff>647700</xdr:colOff>
      <xdr:row>30</xdr:row>
      <xdr:rowOff>114300</xdr:rowOff>
    </xdr:to>
    <xdr:grpSp>
      <xdr:nvGrpSpPr>
        <xdr:cNvPr id="94" name="Group 775"/>
        <xdr:cNvGrpSpPr>
          <a:grpSpLocks noChangeAspect="1"/>
        </xdr:cNvGrpSpPr>
      </xdr:nvGrpSpPr>
      <xdr:grpSpPr>
        <a:xfrm>
          <a:off x="596265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7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7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25</xdr:row>
      <xdr:rowOff>219075</xdr:rowOff>
    </xdr:from>
    <xdr:to>
      <xdr:col>38</xdr:col>
      <xdr:colOff>647700</xdr:colOff>
      <xdr:row>27</xdr:row>
      <xdr:rowOff>114300</xdr:rowOff>
    </xdr:to>
    <xdr:grpSp>
      <xdr:nvGrpSpPr>
        <xdr:cNvPr id="97" name="Group 778"/>
        <xdr:cNvGrpSpPr>
          <a:grpSpLocks noChangeAspect="1"/>
        </xdr:cNvGrpSpPr>
      </xdr:nvGrpSpPr>
      <xdr:grpSpPr>
        <a:xfrm>
          <a:off x="281178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7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7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314325</xdr:colOff>
      <xdr:row>23</xdr:row>
      <xdr:rowOff>57150</xdr:rowOff>
    </xdr:from>
    <xdr:to>
      <xdr:col>32</xdr:col>
      <xdr:colOff>666750</xdr:colOff>
      <xdr:row>23</xdr:row>
      <xdr:rowOff>180975</xdr:rowOff>
    </xdr:to>
    <xdr:sp>
      <xdr:nvSpPr>
        <xdr:cNvPr id="100" name="kreslení 12"/>
        <xdr:cNvSpPr>
          <a:spLocks/>
        </xdr:cNvSpPr>
      </xdr:nvSpPr>
      <xdr:spPr>
        <a:xfrm>
          <a:off x="23631525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47625</xdr:colOff>
      <xdr:row>22</xdr:row>
      <xdr:rowOff>9525</xdr:rowOff>
    </xdr:from>
    <xdr:to>
      <xdr:col>33</xdr:col>
      <xdr:colOff>485775</xdr:colOff>
      <xdr:row>23</xdr:row>
      <xdr:rowOff>0</xdr:rowOff>
    </xdr:to>
    <xdr:grpSp>
      <xdr:nvGrpSpPr>
        <xdr:cNvPr id="101" name="Group 792"/>
        <xdr:cNvGrpSpPr>
          <a:grpSpLocks/>
        </xdr:cNvGrpSpPr>
      </xdr:nvGrpSpPr>
      <xdr:grpSpPr>
        <a:xfrm>
          <a:off x="24336375" y="5638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2" name="Oval 79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79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79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79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25</xdr:row>
      <xdr:rowOff>209550</xdr:rowOff>
    </xdr:from>
    <xdr:to>
      <xdr:col>13</xdr:col>
      <xdr:colOff>409575</xdr:colOff>
      <xdr:row>27</xdr:row>
      <xdr:rowOff>114300</xdr:rowOff>
    </xdr:to>
    <xdr:grpSp>
      <xdr:nvGrpSpPr>
        <xdr:cNvPr id="106" name="Group 797"/>
        <xdr:cNvGrpSpPr>
          <a:grpSpLocks noChangeAspect="1"/>
        </xdr:cNvGrpSpPr>
      </xdr:nvGrpSpPr>
      <xdr:grpSpPr>
        <a:xfrm>
          <a:off x="9525000" y="6524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7" name="Line 79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79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30</xdr:row>
      <xdr:rowOff>114300</xdr:rowOff>
    </xdr:from>
    <xdr:to>
      <xdr:col>13</xdr:col>
      <xdr:colOff>419100</xdr:colOff>
      <xdr:row>32</xdr:row>
      <xdr:rowOff>28575</xdr:rowOff>
    </xdr:to>
    <xdr:grpSp>
      <xdr:nvGrpSpPr>
        <xdr:cNvPr id="109" name="Group 803"/>
        <xdr:cNvGrpSpPr>
          <a:grpSpLocks noChangeAspect="1"/>
        </xdr:cNvGrpSpPr>
      </xdr:nvGrpSpPr>
      <xdr:grpSpPr>
        <a:xfrm>
          <a:off x="95345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0" name="Line 8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8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28</xdr:row>
      <xdr:rowOff>219075</xdr:rowOff>
    </xdr:from>
    <xdr:to>
      <xdr:col>8</xdr:col>
      <xdr:colOff>647700</xdr:colOff>
      <xdr:row>30</xdr:row>
      <xdr:rowOff>114300</xdr:rowOff>
    </xdr:to>
    <xdr:grpSp>
      <xdr:nvGrpSpPr>
        <xdr:cNvPr id="112" name="Group 806"/>
        <xdr:cNvGrpSpPr>
          <a:grpSpLocks noChangeAspect="1"/>
        </xdr:cNvGrpSpPr>
      </xdr:nvGrpSpPr>
      <xdr:grpSpPr>
        <a:xfrm>
          <a:off x="58293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3" name="Line 8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8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26</xdr:row>
      <xdr:rowOff>219075</xdr:rowOff>
    </xdr:from>
    <xdr:to>
      <xdr:col>12</xdr:col>
      <xdr:colOff>647700</xdr:colOff>
      <xdr:row>28</xdr:row>
      <xdr:rowOff>114300</xdr:rowOff>
    </xdr:to>
    <xdr:grpSp>
      <xdr:nvGrpSpPr>
        <xdr:cNvPr id="115" name="Group 809"/>
        <xdr:cNvGrpSpPr>
          <a:grpSpLocks noChangeAspect="1"/>
        </xdr:cNvGrpSpPr>
      </xdr:nvGrpSpPr>
      <xdr:grpSpPr>
        <a:xfrm>
          <a:off x="88011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" name="Line 8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8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21</xdr:row>
      <xdr:rowOff>85725</xdr:rowOff>
    </xdr:from>
    <xdr:to>
      <xdr:col>18</xdr:col>
      <xdr:colOff>495300</xdr:colOff>
      <xdr:row>22</xdr:row>
      <xdr:rowOff>0</xdr:rowOff>
    </xdr:to>
    <xdr:sp>
      <xdr:nvSpPr>
        <xdr:cNvPr id="118" name="Line 819"/>
        <xdr:cNvSpPr>
          <a:spLocks/>
        </xdr:cNvSpPr>
      </xdr:nvSpPr>
      <xdr:spPr>
        <a:xfrm flipV="1">
          <a:off x="12668250" y="5486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20</xdr:row>
      <xdr:rowOff>114300</xdr:rowOff>
    </xdr:from>
    <xdr:to>
      <xdr:col>19</xdr:col>
      <xdr:colOff>247650</xdr:colOff>
      <xdr:row>27</xdr:row>
      <xdr:rowOff>114300</xdr:rowOff>
    </xdr:to>
    <xdr:sp>
      <xdr:nvSpPr>
        <xdr:cNvPr id="119" name="Line 820"/>
        <xdr:cNvSpPr>
          <a:spLocks/>
        </xdr:cNvSpPr>
      </xdr:nvSpPr>
      <xdr:spPr>
        <a:xfrm flipV="1">
          <a:off x="9677400" y="5286375"/>
          <a:ext cx="445770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95250</xdr:colOff>
      <xdr:row>18</xdr:row>
      <xdr:rowOff>209550</xdr:rowOff>
    </xdr:from>
    <xdr:to>
      <xdr:col>19</xdr:col>
      <xdr:colOff>409575</xdr:colOff>
      <xdr:row>20</xdr:row>
      <xdr:rowOff>114300</xdr:rowOff>
    </xdr:to>
    <xdr:grpSp>
      <xdr:nvGrpSpPr>
        <xdr:cNvPr id="120" name="Group 821"/>
        <xdr:cNvGrpSpPr>
          <a:grpSpLocks noChangeAspect="1"/>
        </xdr:cNvGrpSpPr>
      </xdr:nvGrpSpPr>
      <xdr:grpSpPr>
        <a:xfrm>
          <a:off x="1398270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1" name="Line 8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8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57150</xdr:colOff>
      <xdr:row>23</xdr:row>
      <xdr:rowOff>57150</xdr:rowOff>
    </xdr:from>
    <xdr:to>
      <xdr:col>18</xdr:col>
      <xdr:colOff>409575</xdr:colOff>
      <xdr:row>23</xdr:row>
      <xdr:rowOff>180975</xdr:rowOff>
    </xdr:to>
    <xdr:sp>
      <xdr:nvSpPr>
        <xdr:cNvPr id="123" name="kreslení 16"/>
        <xdr:cNvSpPr>
          <a:spLocks/>
        </xdr:cNvSpPr>
      </xdr:nvSpPr>
      <xdr:spPr>
        <a:xfrm>
          <a:off x="12973050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31</xdr:row>
      <xdr:rowOff>57150</xdr:rowOff>
    </xdr:from>
    <xdr:to>
      <xdr:col>3</xdr:col>
      <xdr:colOff>466725</xdr:colOff>
      <xdr:row>31</xdr:row>
      <xdr:rowOff>171450</xdr:rowOff>
    </xdr:to>
    <xdr:grpSp>
      <xdr:nvGrpSpPr>
        <xdr:cNvPr id="124" name="Group 833"/>
        <xdr:cNvGrpSpPr>
          <a:grpSpLocks noChangeAspect="1"/>
        </xdr:cNvGrpSpPr>
      </xdr:nvGrpSpPr>
      <xdr:grpSpPr>
        <a:xfrm>
          <a:off x="1476375" y="7743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2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6" name="Line 83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83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83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83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83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84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84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390525</xdr:colOff>
      <xdr:row>26</xdr:row>
      <xdr:rowOff>57150</xdr:rowOff>
    </xdr:from>
    <xdr:to>
      <xdr:col>19</xdr:col>
      <xdr:colOff>285750</xdr:colOff>
      <xdr:row>26</xdr:row>
      <xdr:rowOff>171450</xdr:rowOff>
    </xdr:to>
    <xdr:grpSp>
      <xdr:nvGrpSpPr>
        <xdr:cNvPr id="133" name="Group 842"/>
        <xdr:cNvGrpSpPr>
          <a:grpSpLocks noChangeAspect="1"/>
        </xdr:cNvGrpSpPr>
      </xdr:nvGrpSpPr>
      <xdr:grpSpPr>
        <a:xfrm>
          <a:off x="13306425" y="6600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3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5" name="Line 84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84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84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84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84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84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390525</xdr:colOff>
      <xdr:row>32</xdr:row>
      <xdr:rowOff>57150</xdr:rowOff>
    </xdr:from>
    <xdr:to>
      <xdr:col>19</xdr:col>
      <xdr:colOff>285750</xdr:colOff>
      <xdr:row>32</xdr:row>
      <xdr:rowOff>171450</xdr:rowOff>
    </xdr:to>
    <xdr:grpSp>
      <xdr:nvGrpSpPr>
        <xdr:cNvPr id="141" name="Group 850"/>
        <xdr:cNvGrpSpPr>
          <a:grpSpLocks noChangeAspect="1"/>
        </xdr:cNvGrpSpPr>
      </xdr:nvGrpSpPr>
      <xdr:grpSpPr>
        <a:xfrm>
          <a:off x="13306425" y="7972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4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3" name="Line 85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5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85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5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5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85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31</xdr:row>
      <xdr:rowOff>57150</xdr:rowOff>
    </xdr:from>
    <xdr:to>
      <xdr:col>8</xdr:col>
      <xdr:colOff>342900</xdr:colOff>
      <xdr:row>31</xdr:row>
      <xdr:rowOff>171450</xdr:rowOff>
    </xdr:to>
    <xdr:grpSp>
      <xdr:nvGrpSpPr>
        <xdr:cNvPr id="149" name="Group 858"/>
        <xdr:cNvGrpSpPr>
          <a:grpSpLocks noChangeAspect="1"/>
        </xdr:cNvGrpSpPr>
      </xdr:nvGrpSpPr>
      <xdr:grpSpPr>
        <a:xfrm>
          <a:off x="553402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0" name="Oval 8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8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8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28575</xdr:colOff>
      <xdr:row>18</xdr:row>
      <xdr:rowOff>57150</xdr:rowOff>
    </xdr:from>
    <xdr:to>
      <xdr:col>19</xdr:col>
      <xdr:colOff>466725</xdr:colOff>
      <xdr:row>18</xdr:row>
      <xdr:rowOff>171450</xdr:rowOff>
    </xdr:to>
    <xdr:grpSp>
      <xdr:nvGrpSpPr>
        <xdr:cNvPr id="153" name="Group 862"/>
        <xdr:cNvGrpSpPr>
          <a:grpSpLocks noChangeAspect="1"/>
        </xdr:cNvGrpSpPr>
      </xdr:nvGrpSpPr>
      <xdr:grpSpPr>
        <a:xfrm>
          <a:off x="13916025" y="4772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4" name="Line 8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8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8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504825</xdr:colOff>
      <xdr:row>23</xdr:row>
      <xdr:rowOff>57150</xdr:rowOff>
    </xdr:from>
    <xdr:to>
      <xdr:col>18</xdr:col>
      <xdr:colOff>942975</xdr:colOff>
      <xdr:row>23</xdr:row>
      <xdr:rowOff>171450</xdr:rowOff>
    </xdr:to>
    <xdr:grpSp>
      <xdr:nvGrpSpPr>
        <xdr:cNvPr id="158" name="Group 867"/>
        <xdr:cNvGrpSpPr>
          <a:grpSpLocks noChangeAspect="1"/>
        </xdr:cNvGrpSpPr>
      </xdr:nvGrpSpPr>
      <xdr:grpSpPr>
        <a:xfrm>
          <a:off x="13420725" y="5915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9" name="Line 8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8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8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8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323850</xdr:colOff>
      <xdr:row>28</xdr:row>
      <xdr:rowOff>57150</xdr:rowOff>
    </xdr:from>
    <xdr:to>
      <xdr:col>80</xdr:col>
      <xdr:colOff>619125</xdr:colOff>
      <xdr:row>28</xdr:row>
      <xdr:rowOff>171450</xdr:rowOff>
    </xdr:to>
    <xdr:grpSp>
      <xdr:nvGrpSpPr>
        <xdr:cNvPr id="163" name="Group 872"/>
        <xdr:cNvGrpSpPr>
          <a:grpSpLocks noChangeAspect="1"/>
        </xdr:cNvGrpSpPr>
      </xdr:nvGrpSpPr>
      <xdr:grpSpPr>
        <a:xfrm>
          <a:off x="5960745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4" name="Oval 8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8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8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152400</xdr:colOff>
      <xdr:row>28</xdr:row>
      <xdr:rowOff>57150</xdr:rowOff>
    </xdr:from>
    <xdr:to>
      <xdr:col>74</xdr:col>
      <xdr:colOff>504825</xdr:colOff>
      <xdr:row>28</xdr:row>
      <xdr:rowOff>171450</xdr:rowOff>
    </xdr:to>
    <xdr:grpSp>
      <xdr:nvGrpSpPr>
        <xdr:cNvPr id="167" name="Group 876"/>
        <xdr:cNvGrpSpPr>
          <a:grpSpLocks noChangeAspect="1"/>
        </xdr:cNvGrpSpPr>
      </xdr:nvGrpSpPr>
      <xdr:grpSpPr>
        <a:xfrm>
          <a:off x="54463950" y="7058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6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9" name="Line 87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87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88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88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88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88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31</xdr:row>
      <xdr:rowOff>57150</xdr:rowOff>
    </xdr:from>
    <xdr:to>
      <xdr:col>69</xdr:col>
      <xdr:colOff>304800</xdr:colOff>
      <xdr:row>31</xdr:row>
      <xdr:rowOff>171450</xdr:rowOff>
    </xdr:to>
    <xdr:grpSp>
      <xdr:nvGrpSpPr>
        <xdr:cNvPr id="175" name="Group 884"/>
        <xdr:cNvGrpSpPr>
          <a:grpSpLocks noChangeAspect="1"/>
        </xdr:cNvGrpSpPr>
      </xdr:nvGrpSpPr>
      <xdr:grpSpPr>
        <a:xfrm>
          <a:off x="51082575" y="77438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76" name="Line 88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88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88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88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88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352425</xdr:colOff>
      <xdr:row>29</xdr:row>
      <xdr:rowOff>57150</xdr:rowOff>
    </xdr:from>
    <xdr:to>
      <xdr:col>18</xdr:col>
      <xdr:colOff>923925</xdr:colOff>
      <xdr:row>29</xdr:row>
      <xdr:rowOff>171450</xdr:rowOff>
    </xdr:to>
    <xdr:grpSp>
      <xdr:nvGrpSpPr>
        <xdr:cNvPr id="181" name="Group 890"/>
        <xdr:cNvGrpSpPr>
          <a:grpSpLocks noChangeAspect="1"/>
        </xdr:cNvGrpSpPr>
      </xdr:nvGrpSpPr>
      <xdr:grpSpPr>
        <a:xfrm>
          <a:off x="13268325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82" name="Line 89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89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89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9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89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34</xdr:row>
      <xdr:rowOff>57150</xdr:rowOff>
    </xdr:from>
    <xdr:to>
      <xdr:col>70</xdr:col>
      <xdr:colOff>104775</xdr:colOff>
      <xdr:row>34</xdr:row>
      <xdr:rowOff>171450</xdr:rowOff>
    </xdr:to>
    <xdr:grpSp>
      <xdr:nvGrpSpPr>
        <xdr:cNvPr id="187" name="Group 897"/>
        <xdr:cNvGrpSpPr>
          <a:grpSpLocks noChangeAspect="1"/>
        </xdr:cNvGrpSpPr>
      </xdr:nvGrpSpPr>
      <xdr:grpSpPr>
        <a:xfrm>
          <a:off x="51082575" y="8429625"/>
          <a:ext cx="876300" cy="114300"/>
          <a:chOff x="29" y="167"/>
          <a:chExt cx="81" cy="12"/>
        </a:xfrm>
        <a:solidFill>
          <a:srgbClr val="FFFFFF"/>
        </a:solidFill>
      </xdr:grpSpPr>
      <xdr:sp>
        <xdr:nvSpPr>
          <xdr:cNvPr id="188" name="Line 898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899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900"/>
          <xdr:cNvSpPr>
            <a:spLocks noChangeAspect="1"/>
          </xdr:cNvSpPr>
        </xdr:nvSpPr>
        <xdr:spPr>
          <a:xfrm>
            <a:off x="98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901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902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903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904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905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906"/>
          <xdr:cNvSpPr>
            <a:spLocks noChangeAspect="1"/>
          </xdr:cNvSpPr>
        </xdr:nvSpPr>
        <xdr:spPr>
          <a:xfrm flipV="1">
            <a:off x="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Line 907"/>
          <xdr:cNvSpPr>
            <a:spLocks noChangeAspect="1"/>
          </xdr:cNvSpPr>
        </xdr:nvSpPr>
        <xdr:spPr>
          <a:xfrm>
            <a:off x="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838200</xdr:colOff>
      <xdr:row>29</xdr:row>
      <xdr:rowOff>57150</xdr:rowOff>
    </xdr:from>
    <xdr:to>
      <xdr:col>86</xdr:col>
      <xdr:colOff>533400</xdr:colOff>
      <xdr:row>29</xdr:row>
      <xdr:rowOff>171450</xdr:rowOff>
    </xdr:to>
    <xdr:grpSp>
      <xdr:nvGrpSpPr>
        <xdr:cNvPr id="198" name="Group 908"/>
        <xdr:cNvGrpSpPr>
          <a:grpSpLocks noChangeAspect="1"/>
        </xdr:cNvGrpSpPr>
      </xdr:nvGrpSpPr>
      <xdr:grpSpPr>
        <a:xfrm>
          <a:off x="63093600" y="7286625"/>
          <a:ext cx="1181100" cy="114300"/>
          <a:chOff x="475" y="71"/>
          <a:chExt cx="108" cy="12"/>
        </a:xfrm>
        <a:solidFill>
          <a:srgbClr val="FFFFFF"/>
        </a:solidFill>
      </xdr:grpSpPr>
      <xdr:sp>
        <xdr:nvSpPr>
          <xdr:cNvPr id="199" name="text 1492"/>
          <xdr:cNvSpPr txBox="1">
            <a:spLocks noChangeAspect="1" noChangeArrowheads="1"/>
          </xdr:cNvSpPr>
        </xdr:nvSpPr>
        <xdr:spPr>
          <a:xfrm>
            <a:off x="552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0" name="Line 910"/>
          <xdr:cNvSpPr>
            <a:spLocks noChangeAspect="1"/>
          </xdr:cNvSpPr>
        </xdr:nvSpPr>
        <xdr:spPr>
          <a:xfrm>
            <a:off x="56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911"/>
          <xdr:cNvSpPr>
            <a:spLocks noChangeAspect="1"/>
          </xdr:cNvSpPr>
        </xdr:nvSpPr>
        <xdr:spPr>
          <a:xfrm>
            <a:off x="51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912"/>
          <xdr:cNvSpPr>
            <a:spLocks noChangeAspect="1"/>
          </xdr:cNvSpPr>
        </xdr:nvSpPr>
        <xdr:spPr>
          <a:xfrm>
            <a:off x="53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913"/>
          <xdr:cNvSpPr>
            <a:spLocks noChangeAspect="1"/>
          </xdr:cNvSpPr>
        </xdr:nvSpPr>
        <xdr:spPr>
          <a:xfrm>
            <a:off x="487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914"/>
          <xdr:cNvSpPr>
            <a:spLocks noChangeAspect="1"/>
          </xdr:cNvSpPr>
        </xdr:nvSpPr>
        <xdr:spPr>
          <a:xfrm>
            <a:off x="49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915"/>
          <xdr:cNvSpPr>
            <a:spLocks noChangeAspect="1"/>
          </xdr:cNvSpPr>
        </xdr:nvSpPr>
        <xdr:spPr>
          <a:xfrm>
            <a:off x="47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916"/>
          <xdr:cNvSpPr>
            <a:spLocks noChangeAspect="1"/>
          </xdr:cNvSpPr>
        </xdr:nvSpPr>
        <xdr:spPr>
          <a:xfrm>
            <a:off x="5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Line 917"/>
          <xdr:cNvSpPr>
            <a:spLocks noChangeAspect="1"/>
          </xdr:cNvSpPr>
        </xdr:nvSpPr>
        <xdr:spPr>
          <a:xfrm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Line 918"/>
          <xdr:cNvSpPr>
            <a:spLocks noChangeAspect="1"/>
          </xdr:cNvSpPr>
        </xdr:nvSpPr>
        <xdr:spPr>
          <a:xfrm flipV="1"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919"/>
          <xdr:cNvSpPr>
            <a:spLocks noChangeAspect="1"/>
          </xdr:cNvSpPr>
        </xdr:nvSpPr>
        <xdr:spPr>
          <a:xfrm>
            <a:off x="52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920"/>
          <xdr:cNvSpPr>
            <a:spLocks noChangeAspect="1"/>
          </xdr:cNvSpPr>
        </xdr:nvSpPr>
        <xdr:spPr>
          <a:xfrm>
            <a:off x="547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0" customWidth="1"/>
    <col min="2" max="2" width="11.25390625" style="257" customWidth="1"/>
    <col min="3" max="18" width="11.25390625" style="181" customWidth="1"/>
    <col min="19" max="19" width="4.75390625" style="180" customWidth="1"/>
    <col min="20" max="20" width="1.75390625" style="180" customWidth="1"/>
    <col min="21" max="16384" width="9.125" style="181" customWidth="1"/>
  </cols>
  <sheetData>
    <row r="1" spans="1:20" s="179" customFormat="1" ht="9.75" customHeight="1">
      <c r="A1" s="176"/>
      <c r="B1" s="177"/>
      <c r="C1" s="178"/>
      <c r="D1" s="178"/>
      <c r="E1" s="178"/>
      <c r="F1" s="178"/>
      <c r="G1" s="178"/>
      <c r="H1" s="178"/>
      <c r="I1" s="178"/>
      <c r="J1" s="178"/>
      <c r="K1" s="178"/>
      <c r="L1" s="178"/>
      <c r="S1" s="176"/>
      <c r="T1" s="176"/>
    </row>
    <row r="2" spans="2:18" ht="36" customHeight="1">
      <c r="B2" s="181"/>
      <c r="D2" s="182"/>
      <c r="E2" s="182"/>
      <c r="F2" s="182"/>
      <c r="G2" s="182"/>
      <c r="H2" s="182"/>
      <c r="I2" s="182"/>
      <c r="J2" s="182"/>
      <c r="K2" s="182"/>
      <c r="L2" s="182"/>
      <c r="R2" s="183"/>
    </row>
    <row r="3" spans="2:12" s="180" customFormat="1" ht="18" customHeight="1">
      <c r="B3" s="184"/>
      <c r="C3" s="184"/>
      <c r="D3" s="184"/>
      <c r="J3" s="185"/>
      <c r="K3" s="184"/>
      <c r="L3" s="184"/>
    </row>
    <row r="4" spans="1:22" s="192" customFormat="1" ht="22.5" customHeight="1">
      <c r="A4" s="186"/>
      <c r="B4" s="101" t="s">
        <v>72</v>
      </c>
      <c r="C4" s="187">
        <v>301</v>
      </c>
      <c r="D4" s="188"/>
      <c r="E4" s="186"/>
      <c r="F4" s="186"/>
      <c r="G4" s="186"/>
      <c r="H4" s="186"/>
      <c r="I4" s="188"/>
      <c r="J4" s="287" t="s">
        <v>61</v>
      </c>
      <c r="K4" s="188"/>
      <c r="L4" s="189"/>
      <c r="M4" s="188"/>
      <c r="N4" s="188"/>
      <c r="O4" s="188"/>
      <c r="P4" s="188"/>
      <c r="Q4" s="190" t="s">
        <v>73</v>
      </c>
      <c r="R4" s="284">
        <v>348540</v>
      </c>
      <c r="S4" s="188"/>
      <c r="T4" s="188"/>
      <c r="U4" s="191"/>
      <c r="V4" s="191"/>
    </row>
    <row r="5" spans="2:22" s="193" customFormat="1" ht="18" customHeight="1" thickBot="1">
      <c r="B5" s="194"/>
      <c r="C5" s="195"/>
      <c r="D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</row>
    <row r="6" spans="1:22" s="201" customFormat="1" ht="21" customHeight="1">
      <c r="A6" s="196"/>
      <c r="B6" s="197"/>
      <c r="C6" s="198"/>
      <c r="D6" s="197"/>
      <c r="E6" s="199"/>
      <c r="F6" s="199"/>
      <c r="G6" s="199"/>
      <c r="H6" s="199"/>
      <c r="I6" s="199"/>
      <c r="J6" s="197"/>
      <c r="K6" s="197"/>
      <c r="L6" s="197"/>
      <c r="M6" s="197"/>
      <c r="N6" s="197"/>
      <c r="O6" s="197"/>
      <c r="P6" s="197"/>
      <c r="Q6" s="197"/>
      <c r="R6" s="197"/>
      <c r="S6" s="200"/>
      <c r="T6" s="185"/>
      <c r="U6" s="185"/>
      <c r="V6" s="185"/>
    </row>
    <row r="7" spans="1:21" ht="21" customHeight="1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5"/>
      <c r="S7" s="206"/>
      <c r="T7" s="184"/>
      <c r="U7" s="182"/>
    </row>
    <row r="8" spans="1:21" ht="24.75" customHeight="1">
      <c r="A8" s="202"/>
      <c r="B8" s="207"/>
      <c r="C8" s="208" t="s">
        <v>12</v>
      </c>
      <c r="D8" s="209"/>
      <c r="E8" s="209"/>
      <c r="F8" s="209"/>
      <c r="G8" s="209"/>
      <c r="H8" s="210"/>
      <c r="I8" s="210"/>
      <c r="J8" s="88" t="s">
        <v>74</v>
      </c>
      <c r="K8" s="210"/>
      <c r="L8" s="210"/>
      <c r="M8" s="209"/>
      <c r="N8" s="209"/>
      <c r="O8" s="209"/>
      <c r="P8" s="209"/>
      <c r="Q8" s="209"/>
      <c r="R8" s="211"/>
      <c r="S8" s="206"/>
      <c r="T8" s="184"/>
      <c r="U8" s="182"/>
    </row>
    <row r="9" spans="1:21" ht="24.75" customHeight="1">
      <c r="A9" s="202"/>
      <c r="B9" s="207"/>
      <c r="C9" s="53" t="s">
        <v>13</v>
      </c>
      <c r="D9" s="209"/>
      <c r="E9" s="209"/>
      <c r="F9" s="209"/>
      <c r="G9" s="209"/>
      <c r="H9" s="209"/>
      <c r="I9" s="209"/>
      <c r="J9" s="212" t="s">
        <v>75</v>
      </c>
      <c r="K9" s="209"/>
      <c r="L9" s="209"/>
      <c r="M9" s="209"/>
      <c r="N9" s="209"/>
      <c r="O9" s="209"/>
      <c r="P9" s="300" t="s">
        <v>76</v>
      </c>
      <c r="Q9" s="300"/>
      <c r="R9" s="213"/>
      <c r="S9" s="206"/>
      <c r="T9" s="184"/>
      <c r="U9" s="182"/>
    </row>
    <row r="10" spans="1:21" ht="24.75" customHeight="1">
      <c r="A10" s="202"/>
      <c r="B10" s="207"/>
      <c r="C10" s="53" t="s">
        <v>14</v>
      </c>
      <c r="D10" s="209"/>
      <c r="E10" s="209"/>
      <c r="F10" s="209"/>
      <c r="G10" s="209"/>
      <c r="H10" s="209"/>
      <c r="I10" s="209"/>
      <c r="J10" s="212" t="s">
        <v>77</v>
      </c>
      <c r="K10" s="209"/>
      <c r="L10" s="209"/>
      <c r="M10" s="209"/>
      <c r="N10" s="209"/>
      <c r="O10" s="209"/>
      <c r="P10" s="209"/>
      <c r="Q10" s="209"/>
      <c r="R10" s="211"/>
      <c r="S10" s="206"/>
      <c r="T10" s="184"/>
      <c r="U10" s="182"/>
    </row>
    <row r="11" spans="1:21" ht="21" customHeight="1">
      <c r="A11" s="202"/>
      <c r="B11" s="214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6"/>
      <c r="S11" s="206"/>
      <c r="T11" s="184"/>
      <c r="U11" s="182"/>
    </row>
    <row r="12" spans="1:21" ht="21" customHeight="1">
      <c r="A12" s="202"/>
      <c r="B12" s="207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11"/>
      <c r="S12" s="206"/>
      <c r="T12" s="184"/>
      <c r="U12" s="182"/>
    </row>
    <row r="13" spans="1:21" ht="21" customHeight="1">
      <c r="A13" s="202"/>
      <c r="B13" s="207"/>
      <c r="C13" s="100" t="s">
        <v>26</v>
      </c>
      <c r="D13" s="209"/>
      <c r="E13" s="209"/>
      <c r="F13" s="209"/>
      <c r="G13" s="209"/>
      <c r="H13" s="209"/>
      <c r="J13" s="217" t="s">
        <v>15</v>
      </c>
      <c r="M13" s="218"/>
      <c r="N13" s="218"/>
      <c r="O13" s="218"/>
      <c r="P13" s="218"/>
      <c r="Q13" s="209"/>
      <c r="R13" s="211"/>
      <c r="S13" s="206"/>
      <c r="T13" s="184"/>
      <c r="U13" s="182"/>
    </row>
    <row r="14" spans="1:21" ht="21" customHeight="1">
      <c r="A14" s="202"/>
      <c r="B14" s="207"/>
      <c r="C14" s="54" t="s">
        <v>29</v>
      </c>
      <c r="D14" s="209"/>
      <c r="E14" s="209"/>
      <c r="F14" s="209"/>
      <c r="G14" s="209"/>
      <c r="H14" s="209"/>
      <c r="J14" s="286">
        <v>282.272</v>
      </c>
      <c r="M14" s="218"/>
      <c r="N14" s="218"/>
      <c r="O14" s="218"/>
      <c r="P14" s="218"/>
      <c r="Q14" s="209"/>
      <c r="R14" s="211"/>
      <c r="S14" s="206"/>
      <c r="T14" s="184"/>
      <c r="U14" s="182"/>
    </row>
    <row r="15" spans="1:21" ht="21" customHeight="1">
      <c r="A15" s="202"/>
      <c r="B15" s="207"/>
      <c r="C15" s="54" t="s">
        <v>78</v>
      </c>
      <c r="D15" s="209"/>
      <c r="E15" s="209"/>
      <c r="F15" s="209"/>
      <c r="G15" s="209"/>
      <c r="H15" s="209"/>
      <c r="J15" s="54" t="s">
        <v>79</v>
      </c>
      <c r="N15" s="209"/>
      <c r="O15" s="218"/>
      <c r="P15" s="209"/>
      <c r="Q15" s="209"/>
      <c r="R15" s="211"/>
      <c r="S15" s="206"/>
      <c r="T15" s="184"/>
      <c r="U15" s="182"/>
    </row>
    <row r="16" spans="1:21" ht="21" customHeight="1">
      <c r="A16" s="202"/>
      <c r="B16" s="214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6"/>
      <c r="S16" s="206"/>
      <c r="T16" s="184"/>
      <c r="U16" s="182"/>
    </row>
    <row r="17" spans="1:21" ht="21" customHeight="1">
      <c r="A17" s="202"/>
      <c r="B17" s="207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11"/>
      <c r="S17" s="206"/>
      <c r="T17" s="184"/>
      <c r="U17" s="182"/>
    </row>
    <row r="18" spans="1:21" ht="21" customHeight="1">
      <c r="A18" s="202"/>
      <c r="B18" s="207"/>
      <c r="C18" s="54" t="s">
        <v>80</v>
      </c>
      <c r="D18" s="209"/>
      <c r="E18" s="209"/>
      <c r="F18" s="209"/>
      <c r="G18" s="209"/>
      <c r="H18" s="209"/>
      <c r="J18" s="219" t="s">
        <v>41</v>
      </c>
      <c r="L18" s="209"/>
      <c r="M18" s="218"/>
      <c r="N18" s="218"/>
      <c r="O18" s="209"/>
      <c r="P18" s="300" t="s">
        <v>81</v>
      </c>
      <c r="Q18" s="300"/>
      <c r="R18" s="211"/>
      <c r="S18" s="206"/>
      <c r="T18" s="184"/>
      <c r="U18" s="182"/>
    </row>
    <row r="19" spans="1:21" ht="21" customHeight="1">
      <c r="A19" s="202"/>
      <c r="B19" s="207"/>
      <c r="C19" s="54" t="s">
        <v>82</v>
      </c>
      <c r="D19" s="209"/>
      <c r="E19" s="209"/>
      <c r="F19" s="209"/>
      <c r="G19" s="209"/>
      <c r="H19" s="209"/>
      <c r="J19" s="220" t="s">
        <v>42</v>
      </c>
      <c r="L19" s="209"/>
      <c r="M19" s="218"/>
      <c r="N19" s="218"/>
      <c r="O19" s="209"/>
      <c r="P19" s="300" t="s">
        <v>83</v>
      </c>
      <c r="Q19" s="300"/>
      <c r="R19" s="211"/>
      <c r="S19" s="206"/>
      <c r="T19" s="184"/>
      <c r="U19" s="182"/>
    </row>
    <row r="20" spans="1:21" ht="21" customHeight="1">
      <c r="A20" s="202"/>
      <c r="B20" s="221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3"/>
      <c r="S20" s="206"/>
      <c r="T20" s="184"/>
      <c r="U20" s="182"/>
    </row>
    <row r="21" spans="1:21" ht="21" customHeight="1">
      <c r="A21" s="202"/>
      <c r="B21" s="224"/>
      <c r="C21" s="225"/>
      <c r="D21" s="225"/>
      <c r="E21" s="226"/>
      <c r="F21" s="226"/>
      <c r="G21" s="226"/>
      <c r="H21" s="226"/>
      <c r="I21" s="225"/>
      <c r="J21" s="227"/>
      <c r="K21" s="225"/>
      <c r="L21" s="225"/>
      <c r="M21" s="225"/>
      <c r="N21" s="225"/>
      <c r="O21" s="225"/>
      <c r="P21" s="225"/>
      <c r="Q21" s="225"/>
      <c r="R21" s="225"/>
      <c r="S21" s="206"/>
      <c r="T21" s="184"/>
      <c r="U21" s="182"/>
    </row>
    <row r="22" spans="1:19" ht="30" customHeight="1">
      <c r="A22" s="228"/>
      <c r="B22" s="229"/>
      <c r="C22" s="230"/>
      <c r="D22" s="301" t="s">
        <v>84</v>
      </c>
      <c r="E22" s="302"/>
      <c r="F22" s="302"/>
      <c r="G22" s="302"/>
      <c r="H22" s="230"/>
      <c r="I22" s="231"/>
      <c r="J22" s="232"/>
      <c r="K22" s="229"/>
      <c r="L22" s="230"/>
      <c r="M22" s="301" t="s">
        <v>85</v>
      </c>
      <c r="N22" s="301"/>
      <c r="O22" s="301"/>
      <c r="P22" s="301"/>
      <c r="Q22" s="230"/>
      <c r="R22" s="231"/>
      <c r="S22" s="206"/>
    </row>
    <row r="23" spans="1:20" s="237" customFormat="1" ht="21" customHeight="1" thickBot="1">
      <c r="A23" s="233"/>
      <c r="B23" s="234" t="s">
        <v>7</v>
      </c>
      <c r="C23" s="172" t="s">
        <v>17</v>
      </c>
      <c r="D23" s="172" t="s">
        <v>18</v>
      </c>
      <c r="E23" s="235" t="s">
        <v>19</v>
      </c>
      <c r="F23" s="303" t="s">
        <v>20</v>
      </c>
      <c r="G23" s="304"/>
      <c r="H23" s="304"/>
      <c r="I23" s="305"/>
      <c r="J23" s="232"/>
      <c r="K23" s="234" t="s">
        <v>7</v>
      </c>
      <c r="L23" s="172" t="s">
        <v>17</v>
      </c>
      <c r="M23" s="172" t="s">
        <v>18</v>
      </c>
      <c r="N23" s="235" t="s">
        <v>19</v>
      </c>
      <c r="O23" s="303" t="s">
        <v>20</v>
      </c>
      <c r="P23" s="304"/>
      <c r="Q23" s="304"/>
      <c r="R23" s="305"/>
      <c r="S23" s="236"/>
      <c r="T23" s="180"/>
    </row>
    <row r="24" spans="1:20" s="192" customFormat="1" ht="22.5" customHeight="1" thickTop="1">
      <c r="A24" s="228"/>
      <c r="B24" s="238"/>
      <c r="C24" s="239"/>
      <c r="D24" s="240"/>
      <c r="E24" s="241"/>
      <c r="F24" s="242"/>
      <c r="G24" s="243"/>
      <c r="H24" s="243"/>
      <c r="I24" s="244"/>
      <c r="J24" s="232"/>
      <c r="K24" s="238"/>
      <c r="L24" s="239"/>
      <c r="M24" s="240"/>
      <c r="N24" s="241"/>
      <c r="O24" s="242"/>
      <c r="P24" s="243"/>
      <c r="Q24" s="243"/>
      <c r="R24" s="244"/>
      <c r="S24" s="206"/>
      <c r="T24" s="180"/>
    </row>
    <row r="25" spans="1:20" s="192" customFormat="1" ht="22.5" customHeight="1">
      <c r="A25" s="228"/>
      <c r="B25" s="245">
        <v>1</v>
      </c>
      <c r="C25" s="283">
        <v>282.382</v>
      </c>
      <c r="D25" s="283">
        <v>283.057</v>
      </c>
      <c r="E25" s="246">
        <f>(D25-C25)*1000</f>
        <v>675.0000000000114</v>
      </c>
      <c r="F25" s="306" t="s">
        <v>86</v>
      </c>
      <c r="G25" s="307"/>
      <c r="H25" s="307"/>
      <c r="I25" s="308"/>
      <c r="J25" s="232"/>
      <c r="K25" s="238"/>
      <c r="L25" s="259"/>
      <c r="M25" s="260"/>
      <c r="N25" s="241"/>
      <c r="O25" s="242"/>
      <c r="P25" s="218"/>
      <c r="Q25" s="243"/>
      <c r="R25" s="244"/>
      <c r="S25" s="206"/>
      <c r="T25" s="180"/>
    </row>
    <row r="26" spans="1:20" s="192" customFormat="1" ht="22.5" customHeight="1">
      <c r="A26" s="228"/>
      <c r="B26" s="238"/>
      <c r="C26" s="259"/>
      <c r="D26" s="260"/>
      <c r="E26" s="241"/>
      <c r="F26" s="242"/>
      <c r="G26" s="243"/>
      <c r="H26" s="243"/>
      <c r="I26" s="244"/>
      <c r="J26" s="232"/>
      <c r="K26" s="245" t="s">
        <v>49</v>
      </c>
      <c r="L26" s="283">
        <v>282.407</v>
      </c>
      <c r="M26" s="283">
        <v>282.597</v>
      </c>
      <c r="N26" s="246">
        <f>(M26-L26)*1000</f>
        <v>189.99999999999773</v>
      </c>
      <c r="O26" s="309" t="s">
        <v>50</v>
      </c>
      <c r="P26" s="310"/>
      <c r="Q26" s="310"/>
      <c r="R26" s="311"/>
      <c r="S26" s="206"/>
      <c r="T26" s="180"/>
    </row>
    <row r="27" spans="1:20" s="192" customFormat="1" ht="22.5" customHeight="1">
      <c r="A27" s="228"/>
      <c r="B27" s="245">
        <v>2</v>
      </c>
      <c r="C27" s="283">
        <v>282.386</v>
      </c>
      <c r="D27" s="283">
        <v>283.057</v>
      </c>
      <c r="E27" s="246">
        <f>(D27-C27)*1000</f>
        <v>670.9999999999923</v>
      </c>
      <c r="F27" s="309" t="s">
        <v>37</v>
      </c>
      <c r="G27" s="310"/>
      <c r="H27" s="310"/>
      <c r="I27" s="311"/>
      <c r="J27" s="232"/>
      <c r="K27" s="238"/>
      <c r="L27" s="259"/>
      <c r="M27" s="260"/>
      <c r="N27" s="241"/>
      <c r="O27" s="242"/>
      <c r="P27" s="243"/>
      <c r="Q27" s="243"/>
      <c r="R27" s="244"/>
      <c r="S27" s="206"/>
      <c r="T27" s="180"/>
    </row>
    <row r="28" spans="1:20" s="192" customFormat="1" ht="22.5" customHeight="1">
      <c r="A28" s="228"/>
      <c r="B28" s="238"/>
      <c r="C28" s="259"/>
      <c r="D28" s="260"/>
      <c r="E28" s="241"/>
      <c r="F28" s="242"/>
      <c r="G28" s="243"/>
      <c r="H28" s="243"/>
      <c r="I28" s="244"/>
      <c r="J28" s="232"/>
      <c r="K28" s="245">
        <v>2</v>
      </c>
      <c r="L28" s="283">
        <v>282.407</v>
      </c>
      <c r="M28" s="283">
        <v>282.597</v>
      </c>
      <c r="N28" s="246">
        <f>(M28-L28)*1000</f>
        <v>189.99999999999773</v>
      </c>
      <c r="O28" s="309" t="s">
        <v>40</v>
      </c>
      <c r="P28" s="310"/>
      <c r="Q28" s="310"/>
      <c r="R28" s="311"/>
      <c r="S28" s="206"/>
      <c r="T28" s="180"/>
    </row>
    <row r="29" spans="1:20" s="192" customFormat="1" ht="22.5" customHeight="1">
      <c r="A29" s="228"/>
      <c r="B29" s="245">
        <v>3</v>
      </c>
      <c r="C29" s="283">
        <v>282.386</v>
      </c>
      <c r="D29" s="283">
        <v>283.12</v>
      </c>
      <c r="E29" s="246">
        <f>(D29-C29)*1000</f>
        <v>733.9999999999804</v>
      </c>
      <c r="F29" s="309" t="s">
        <v>37</v>
      </c>
      <c r="G29" s="310"/>
      <c r="H29" s="310"/>
      <c r="I29" s="311"/>
      <c r="J29" s="232"/>
      <c r="K29" s="238"/>
      <c r="L29" s="259"/>
      <c r="M29" s="260"/>
      <c r="N29" s="241"/>
      <c r="O29" s="242"/>
      <c r="P29" s="243"/>
      <c r="Q29" s="243"/>
      <c r="R29" s="244"/>
      <c r="S29" s="206"/>
      <c r="T29" s="180"/>
    </row>
    <row r="30" spans="1:20" s="186" customFormat="1" ht="22.5" customHeight="1">
      <c r="A30" s="228"/>
      <c r="B30" s="247"/>
      <c r="C30" s="248"/>
      <c r="D30" s="249"/>
      <c r="E30" s="250"/>
      <c r="F30" s="251"/>
      <c r="G30" s="252"/>
      <c r="H30" s="252"/>
      <c r="I30" s="253"/>
      <c r="J30" s="232"/>
      <c r="K30" s="247"/>
      <c r="L30" s="248"/>
      <c r="M30" s="249"/>
      <c r="N30" s="250"/>
      <c r="O30" s="251"/>
      <c r="P30" s="252"/>
      <c r="Q30" s="252"/>
      <c r="R30" s="253"/>
      <c r="S30" s="206"/>
      <c r="T30" s="180"/>
    </row>
    <row r="31" spans="1:19" ht="21" customHeight="1" thickBot="1">
      <c r="A31" s="254"/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6"/>
    </row>
  </sheetData>
  <sheetProtection password="E755" sheet="1" objects="1" scenarios="1"/>
  <mergeCells count="12">
    <mergeCell ref="F25:I25"/>
    <mergeCell ref="F29:I29"/>
    <mergeCell ref="F27:I27"/>
    <mergeCell ref="O26:R26"/>
    <mergeCell ref="O28:R28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98"/>
      <c r="AE1" s="99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98"/>
      <c r="BH1" s="99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66"/>
      <c r="C2" s="267"/>
      <c r="D2" s="267"/>
      <c r="E2" s="267"/>
      <c r="F2" s="267"/>
      <c r="G2" s="258" t="s">
        <v>43</v>
      </c>
      <c r="H2" s="267"/>
      <c r="I2" s="267"/>
      <c r="J2" s="267"/>
      <c r="K2" s="267"/>
      <c r="L2" s="268"/>
      <c r="P2" s="95"/>
      <c r="Q2" s="96"/>
      <c r="R2" s="96"/>
      <c r="S2" s="96"/>
      <c r="T2" s="319" t="s">
        <v>30</v>
      </c>
      <c r="U2" s="319"/>
      <c r="V2" s="319"/>
      <c r="W2" s="319"/>
      <c r="X2" s="319"/>
      <c r="Y2" s="319"/>
      <c r="Z2" s="96"/>
      <c r="AA2" s="96"/>
      <c r="AB2" s="96"/>
      <c r="AC2" s="97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5"/>
      <c r="BK2" s="96"/>
      <c r="BL2" s="96"/>
      <c r="BM2" s="96"/>
      <c r="BN2" s="319" t="s">
        <v>30</v>
      </c>
      <c r="BO2" s="319"/>
      <c r="BP2" s="319"/>
      <c r="BQ2" s="319"/>
      <c r="BR2" s="96"/>
      <c r="BS2" s="96"/>
      <c r="BT2" s="96"/>
      <c r="BU2" s="97"/>
      <c r="BY2" s="27"/>
      <c r="BZ2" s="266"/>
      <c r="CA2" s="267"/>
      <c r="CB2" s="267"/>
      <c r="CC2" s="267"/>
      <c r="CD2" s="267"/>
      <c r="CE2" s="258" t="s">
        <v>51</v>
      </c>
      <c r="CF2" s="267"/>
      <c r="CG2" s="267"/>
      <c r="CH2" s="267"/>
      <c r="CI2" s="267"/>
      <c r="CJ2" s="268"/>
    </row>
    <row r="3" spans="16:77" ht="21" customHeight="1" thickBot="1" thickTop="1">
      <c r="P3" s="314" t="s">
        <v>0</v>
      </c>
      <c r="Q3" s="315"/>
      <c r="R3" s="83"/>
      <c r="S3" s="82"/>
      <c r="T3" s="316" t="s">
        <v>1</v>
      </c>
      <c r="U3" s="317"/>
      <c r="V3" s="317"/>
      <c r="W3" s="318"/>
      <c r="X3" s="106"/>
      <c r="Y3" s="107"/>
      <c r="Z3" s="320" t="s">
        <v>2</v>
      </c>
      <c r="AA3" s="321"/>
      <c r="AB3" s="321"/>
      <c r="AC3" s="322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325" t="s">
        <v>2</v>
      </c>
      <c r="BK3" s="326"/>
      <c r="BL3" s="106"/>
      <c r="BM3" s="107"/>
      <c r="BN3" s="312" t="s">
        <v>1</v>
      </c>
      <c r="BO3" s="324"/>
      <c r="BP3" s="324"/>
      <c r="BQ3" s="315"/>
      <c r="BR3" s="118"/>
      <c r="BS3" s="119"/>
      <c r="BT3" s="312" t="s">
        <v>0</v>
      </c>
      <c r="BU3" s="313"/>
      <c r="BY3" s="27"/>
    </row>
    <row r="4" spans="2:89" ht="23.25" customHeight="1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P4" s="3"/>
      <c r="Q4" s="4"/>
      <c r="R4" s="5"/>
      <c r="S4" s="6"/>
      <c r="T4" s="323" t="s">
        <v>69</v>
      </c>
      <c r="U4" s="323"/>
      <c r="V4" s="323"/>
      <c r="W4" s="323"/>
      <c r="X4" s="323"/>
      <c r="Y4" s="323"/>
      <c r="Z4" s="5"/>
      <c r="AA4" s="6"/>
      <c r="AB4" s="8"/>
      <c r="AC4" s="9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4" t="s">
        <v>61</v>
      </c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10"/>
      <c r="BK4" s="8"/>
      <c r="BL4" s="5"/>
      <c r="BM4" s="6"/>
      <c r="BN4" s="323" t="s">
        <v>69</v>
      </c>
      <c r="BO4" s="323"/>
      <c r="BP4" s="323"/>
      <c r="BQ4" s="323"/>
      <c r="BR4" s="7"/>
      <c r="BS4" s="7"/>
      <c r="BT4" s="11"/>
      <c r="BU4" s="9"/>
      <c r="BY4" s="27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13"/>
    </row>
    <row r="5" spans="2:88" ht="22.5" customHeight="1">
      <c r="B5" s="56"/>
      <c r="C5" s="57" t="s">
        <v>16</v>
      </c>
      <c r="D5" s="70"/>
      <c r="E5" s="59"/>
      <c r="F5" s="59"/>
      <c r="G5" s="60" t="s">
        <v>64</v>
      </c>
      <c r="H5" s="59"/>
      <c r="I5" s="59"/>
      <c r="J5" s="55"/>
      <c r="L5" s="62"/>
      <c r="P5" s="22"/>
      <c r="Q5" s="146"/>
      <c r="R5" s="12"/>
      <c r="S5" s="18"/>
      <c r="T5" s="15"/>
      <c r="U5" s="16"/>
      <c r="V5" s="12"/>
      <c r="W5" s="143"/>
      <c r="X5" s="12"/>
      <c r="Y5" s="18"/>
      <c r="Z5" s="2"/>
      <c r="AA5" s="288"/>
      <c r="AB5" s="70"/>
      <c r="AC5" s="25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123"/>
      <c r="BK5" s="85"/>
      <c r="BL5" s="12"/>
      <c r="BM5" s="76"/>
      <c r="BN5" s="12"/>
      <c r="BO5" s="20"/>
      <c r="BP5" s="12"/>
      <c r="BQ5" s="146"/>
      <c r="BR5" s="12"/>
      <c r="BS5" s="76"/>
      <c r="BT5" s="108"/>
      <c r="BU5" s="164"/>
      <c r="BY5" s="27"/>
      <c r="BZ5" s="56"/>
      <c r="CA5" s="57" t="s">
        <v>16</v>
      </c>
      <c r="CB5" s="70"/>
      <c r="CC5" s="59"/>
      <c r="CD5" s="59"/>
      <c r="CE5" s="60" t="s">
        <v>64</v>
      </c>
      <c r="CF5" s="59"/>
      <c r="CG5" s="59"/>
      <c r="CH5" s="55"/>
      <c r="CJ5" s="62"/>
    </row>
    <row r="6" spans="2:88" ht="21" customHeight="1">
      <c r="B6" s="56"/>
      <c r="C6" s="57" t="s">
        <v>13</v>
      </c>
      <c r="D6" s="70"/>
      <c r="E6" s="59"/>
      <c r="F6" s="59"/>
      <c r="G6" s="134" t="s">
        <v>67</v>
      </c>
      <c r="H6" s="59"/>
      <c r="I6" s="59"/>
      <c r="J6" s="55"/>
      <c r="K6" s="61" t="s">
        <v>70</v>
      </c>
      <c r="L6" s="62"/>
      <c r="P6" s="114" t="s">
        <v>36</v>
      </c>
      <c r="Q6" s="142">
        <v>281.272</v>
      </c>
      <c r="R6" s="12"/>
      <c r="S6" s="18"/>
      <c r="T6" s="15"/>
      <c r="U6" s="16"/>
      <c r="V6" s="17" t="s">
        <v>38</v>
      </c>
      <c r="W6" s="150">
        <v>282.386</v>
      </c>
      <c r="X6" s="12"/>
      <c r="Y6" s="18"/>
      <c r="Z6" s="2"/>
      <c r="AA6" s="289"/>
      <c r="AB6" s="292" t="s">
        <v>45</v>
      </c>
      <c r="AC6" s="161">
        <v>282.382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5" t="s">
        <v>91</v>
      </c>
      <c r="AS6" s="276" t="s">
        <v>92</v>
      </c>
      <c r="AT6" s="277" t="s">
        <v>93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84"/>
      <c r="BK6" s="124"/>
      <c r="BL6" s="21"/>
      <c r="BM6" s="44"/>
      <c r="BN6" s="21"/>
      <c r="BO6" s="42"/>
      <c r="BP6" s="173" t="s">
        <v>39</v>
      </c>
      <c r="BQ6" s="150">
        <v>283.057</v>
      </c>
      <c r="BR6" s="127"/>
      <c r="BS6" s="128"/>
      <c r="BT6" s="61" t="s">
        <v>35</v>
      </c>
      <c r="BU6" s="147">
        <v>284.18</v>
      </c>
      <c r="BY6" s="27"/>
      <c r="BZ6" s="56"/>
      <c r="CA6" s="57" t="s">
        <v>13</v>
      </c>
      <c r="CB6" s="70"/>
      <c r="CC6" s="59"/>
      <c r="CD6" s="59"/>
      <c r="CE6" s="134" t="s">
        <v>66</v>
      </c>
      <c r="CF6" s="59"/>
      <c r="CG6" s="59"/>
      <c r="CH6" s="55"/>
      <c r="CI6" s="61" t="s">
        <v>70</v>
      </c>
      <c r="CJ6" s="62"/>
    </row>
    <row r="7" spans="2:88" ht="21" customHeight="1">
      <c r="B7" s="56"/>
      <c r="C7" s="57" t="s">
        <v>14</v>
      </c>
      <c r="D7" s="70"/>
      <c r="E7" s="59"/>
      <c r="F7" s="59"/>
      <c r="G7" s="134" t="s">
        <v>65</v>
      </c>
      <c r="H7" s="59"/>
      <c r="I7" s="59"/>
      <c r="J7" s="70"/>
      <c r="K7" s="70"/>
      <c r="L7" s="89"/>
      <c r="P7" s="22"/>
      <c r="Q7" s="143"/>
      <c r="R7" s="12"/>
      <c r="S7" s="18"/>
      <c r="T7" s="23" t="s">
        <v>4</v>
      </c>
      <c r="U7" s="162">
        <v>282.382</v>
      </c>
      <c r="V7" s="12"/>
      <c r="W7" s="143"/>
      <c r="X7" s="12"/>
      <c r="Y7" s="18"/>
      <c r="Z7" s="292" t="s">
        <v>44</v>
      </c>
      <c r="AA7" s="290">
        <v>282.214</v>
      </c>
      <c r="AB7" s="19"/>
      <c r="AC7" s="43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J7" s="125" t="s">
        <v>46</v>
      </c>
      <c r="BK7" s="163">
        <v>283.219</v>
      </c>
      <c r="BL7" s="21"/>
      <c r="BM7" s="44"/>
      <c r="BN7" s="23" t="s">
        <v>5</v>
      </c>
      <c r="BO7" s="162">
        <v>283.057</v>
      </c>
      <c r="BP7" s="127"/>
      <c r="BQ7" s="143"/>
      <c r="BR7" s="127"/>
      <c r="BS7" s="128"/>
      <c r="BT7" s="127"/>
      <c r="BU7" s="148"/>
      <c r="BY7" s="27"/>
      <c r="BZ7" s="56"/>
      <c r="CA7" s="57" t="s">
        <v>14</v>
      </c>
      <c r="CB7" s="70"/>
      <c r="CC7" s="59"/>
      <c r="CD7" s="59"/>
      <c r="CE7" s="134" t="s">
        <v>65</v>
      </c>
      <c r="CF7" s="59"/>
      <c r="CG7" s="59"/>
      <c r="CH7" s="70"/>
      <c r="CI7" s="70"/>
      <c r="CJ7" s="89"/>
    </row>
    <row r="8" spans="2:88" ht="21" customHeight="1">
      <c r="B8" s="58"/>
      <c r="C8" s="14"/>
      <c r="D8" s="14"/>
      <c r="E8" s="14"/>
      <c r="F8" s="14"/>
      <c r="G8" s="14"/>
      <c r="H8" s="14"/>
      <c r="I8" s="14"/>
      <c r="J8" s="14"/>
      <c r="K8" s="14"/>
      <c r="L8" s="63"/>
      <c r="P8" s="24" t="s">
        <v>21</v>
      </c>
      <c r="Q8" s="144">
        <v>281.974</v>
      </c>
      <c r="R8" s="12"/>
      <c r="S8" s="18"/>
      <c r="T8" s="15"/>
      <c r="U8" s="16"/>
      <c r="V8" s="17" t="s">
        <v>3</v>
      </c>
      <c r="W8" s="150">
        <v>282.386</v>
      </c>
      <c r="X8" s="12"/>
      <c r="Y8" s="18"/>
      <c r="Z8" s="2"/>
      <c r="AA8" s="289"/>
      <c r="AB8" s="292" t="s">
        <v>60</v>
      </c>
      <c r="AC8" s="161">
        <v>282.392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278" t="s">
        <v>94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84"/>
      <c r="BK8" s="124"/>
      <c r="BL8" s="21"/>
      <c r="BM8" s="44"/>
      <c r="BN8" s="15"/>
      <c r="BO8" s="16"/>
      <c r="BP8" s="17" t="s">
        <v>6</v>
      </c>
      <c r="BQ8" s="150">
        <v>283.12</v>
      </c>
      <c r="BR8" s="127"/>
      <c r="BS8" s="128"/>
      <c r="BT8" s="129" t="s">
        <v>34</v>
      </c>
      <c r="BU8" s="149">
        <v>283.477</v>
      </c>
      <c r="BY8" s="27"/>
      <c r="BZ8" s="58"/>
      <c r="CA8" s="14"/>
      <c r="CB8" s="14"/>
      <c r="CC8" s="14"/>
      <c r="CD8" s="14"/>
      <c r="CE8" s="14"/>
      <c r="CF8" s="14"/>
      <c r="CG8" s="14"/>
      <c r="CH8" s="14"/>
      <c r="CI8" s="14"/>
      <c r="CJ8" s="63"/>
    </row>
    <row r="9" spans="2:88" ht="21" customHeight="1" thickBot="1">
      <c r="B9" s="90"/>
      <c r="C9" s="70"/>
      <c r="D9" s="70"/>
      <c r="E9" s="70"/>
      <c r="F9" s="70"/>
      <c r="G9" s="70"/>
      <c r="H9" s="70"/>
      <c r="I9" s="70"/>
      <c r="J9" s="70"/>
      <c r="K9" s="70"/>
      <c r="L9" s="89"/>
      <c r="P9" s="77"/>
      <c r="Q9" s="78"/>
      <c r="R9" s="79"/>
      <c r="S9" s="78"/>
      <c r="T9" s="79"/>
      <c r="U9" s="80"/>
      <c r="V9" s="79"/>
      <c r="W9" s="78"/>
      <c r="X9" s="79"/>
      <c r="Y9" s="78"/>
      <c r="Z9" s="104"/>
      <c r="AA9" s="291"/>
      <c r="AB9" s="71"/>
      <c r="AC9" s="52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J9" s="81"/>
      <c r="BK9" s="49"/>
      <c r="BL9" s="71"/>
      <c r="BM9" s="50"/>
      <c r="BN9" s="71"/>
      <c r="BO9" s="48"/>
      <c r="BP9" s="71"/>
      <c r="BQ9" s="49"/>
      <c r="BR9" s="104"/>
      <c r="BS9" s="116"/>
      <c r="BT9" s="86"/>
      <c r="BU9" s="87"/>
      <c r="BY9" s="27"/>
      <c r="BZ9" s="90"/>
      <c r="CA9" s="70"/>
      <c r="CB9" s="70"/>
      <c r="CC9" s="70"/>
      <c r="CD9" s="70"/>
      <c r="CE9" s="70"/>
      <c r="CF9" s="70"/>
      <c r="CG9" s="70"/>
      <c r="CH9" s="70"/>
      <c r="CI9" s="70"/>
      <c r="CJ9" s="89"/>
    </row>
    <row r="10" spans="2:88" ht="21" customHeight="1">
      <c r="B10" s="56"/>
      <c r="C10" s="91" t="s">
        <v>22</v>
      </c>
      <c r="D10" s="70"/>
      <c r="E10" s="70"/>
      <c r="F10" s="55"/>
      <c r="G10" s="132" t="s">
        <v>41</v>
      </c>
      <c r="H10" s="133"/>
      <c r="I10" s="133"/>
      <c r="J10" s="54" t="s">
        <v>23</v>
      </c>
      <c r="K10" s="269">
        <v>90</v>
      </c>
      <c r="L10" s="62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S10" s="121" t="s">
        <v>32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Y10" s="27"/>
      <c r="BZ10" s="56"/>
      <c r="CA10" s="91" t="s">
        <v>22</v>
      </c>
      <c r="CB10" s="70"/>
      <c r="CC10" s="70"/>
      <c r="CD10" s="55"/>
      <c r="CE10" s="132" t="s">
        <v>41</v>
      </c>
      <c r="CF10" s="133"/>
      <c r="CG10" s="133"/>
      <c r="CH10" s="54" t="s">
        <v>23</v>
      </c>
      <c r="CI10" s="269">
        <v>90</v>
      </c>
      <c r="CJ10" s="62"/>
    </row>
    <row r="11" spans="2:88" ht="21" customHeight="1">
      <c r="B11" s="56"/>
      <c r="C11" s="91" t="s">
        <v>25</v>
      </c>
      <c r="D11" s="70"/>
      <c r="E11" s="70"/>
      <c r="F11" s="55"/>
      <c r="G11" s="132" t="s">
        <v>42</v>
      </c>
      <c r="H11" s="133"/>
      <c r="I11" s="19"/>
      <c r="J11" s="54" t="s">
        <v>24</v>
      </c>
      <c r="K11" s="269">
        <v>30</v>
      </c>
      <c r="L11" s="62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S11" s="102" t="s">
        <v>33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Y11" s="27"/>
      <c r="BZ11" s="56"/>
      <c r="CA11" s="91" t="s">
        <v>25</v>
      </c>
      <c r="CB11" s="70"/>
      <c r="CC11" s="70"/>
      <c r="CD11" s="55"/>
      <c r="CE11" s="132" t="s">
        <v>42</v>
      </c>
      <c r="CF11" s="133"/>
      <c r="CG11" s="19"/>
      <c r="CH11" s="54" t="s">
        <v>24</v>
      </c>
      <c r="CI11" s="269">
        <v>30</v>
      </c>
      <c r="CJ11" s="62"/>
    </row>
    <row r="12" spans="2:88" ht="21" customHeight="1" thickBot="1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4"/>
      <c r="P12" s="2"/>
      <c r="Q12" s="2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102" t="s">
        <v>68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92"/>
      <c r="CA12" s="93"/>
      <c r="CB12" s="93"/>
      <c r="CC12" s="93"/>
      <c r="CD12" s="93"/>
      <c r="CE12" s="93"/>
      <c r="CF12" s="93"/>
      <c r="CG12" s="93"/>
      <c r="CH12" s="93"/>
      <c r="CI12" s="93"/>
      <c r="CJ12" s="94"/>
    </row>
    <row r="13" ht="18" customHeight="1" thickTop="1"/>
    <row r="14" ht="18" customHeight="1"/>
    <row r="15" spans="16:77" ht="18" customHeight="1">
      <c r="P15" s="2"/>
      <c r="Q15" s="2"/>
      <c r="AD15" s="27"/>
      <c r="AE15" s="27"/>
      <c r="AF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V15" s="2"/>
      <c r="BW15" s="2"/>
      <c r="BX15" s="2"/>
      <c r="BY15" s="1"/>
    </row>
    <row r="16" spans="4:76" ht="18" customHeight="1">
      <c r="D16" s="2"/>
      <c r="E16" s="2"/>
      <c r="F16" s="2"/>
      <c r="G16" s="2"/>
      <c r="H16" s="2"/>
      <c r="I16" s="2"/>
      <c r="O16" s="2"/>
      <c r="Y16" s="270" t="s">
        <v>89</v>
      </c>
      <c r="AD16" s="27"/>
      <c r="AE16" s="27"/>
      <c r="AF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H16" s="27"/>
      <c r="BJ16" s="27"/>
      <c r="BN16" s="27"/>
      <c r="BP16" s="27"/>
      <c r="BV16" s="2"/>
      <c r="BW16" s="2"/>
      <c r="BX16" s="2"/>
    </row>
    <row r="17" spans="4:45" ht="18" customHeight="1" thickBot="1">
      <c r="D17" s="299" t="s">
        <v>53</v>
      </c>
      <c r="E17" s="327"/>
      <c r="F17" s="327"/>
      <c r="G17" s="327"/>
      <c r="H17" s="327"/>
      <c r="I17" s="328"/>
      <c r="X17" s="27"/>
      <c r="Y17" s="285">
        <v>6084</v>
      </c>
      <c r="Z17" s="27"/>
      <c r="AS17" s="102"/>
    </row>
    <row r="18" spans="4:70" ht="18" customHeight="1" thickTop="1">
      <c r="D18" s="329" t="s">
        <v>58</v>
      </c>
      <c r="E18" s="330"/>
      <c r="F18" s="331" t="s">
        <v>71</v>
      </c>
      <c r="G18" s="332"/>
      <c r="H18" s="333" t="s">
        <v>59</v>
      </c>
      <c r="I18" s="334"/>
      <c r="T18" s="296" t="s">
        <v>60</v>
      </c>
      <c r="Z18" s="27"/>
      <c r="BR18" s="27"/>
    </row>
    <row r="19" spans="4:70" ht="18" customHeight="1">
      <c r="D19" s="135"/>
      <c r="E19" s="136"/>
      <c r="F19" s="70"/>
      <c r="G19" s="44"/>
      <c r="H19" s="19"/>
      <c r="I19" s="137"/>
      <c r="BN19" s="27"/>
      <c r="BR19" s="27"/>
    </row>
    <row r="20" spans="4:20" ht="18" customHeight="1">
      <c r="D20" s="138" t="s">
        <v>54</v>
      </c>
      <c r="E20" s="145">
        <v>278.508</v>
      </c>
      <c r="F20" s="70"/>
      <c r="G20" s="44"/>
      <c r="H20" s="139" t="s">
        <v>55</v>
      </c>
      <c r="I20" s="158">
        <v>280.208</v>
      </c>
      <c r="L20" s="27"/>
      <c r="T20" s="168" t="s">
        <v>52</v>
      </c>
    </row>
    <row r="21" spans="4:70" ht="18" customHeight="1">
      <c r="D21" s="135"/>
      <c r="E21" s="136"/>
      <c r="F21" s="70"/>
      <c r="G21" s="44"/>
      <c r="H21" s="19"/>
      <c r="I21" s="137"/>
      <c r="K21" s="27"/>
      <c r="S21" s="27"/>
      <c r="T21" s="27"/>
      <c r="V21" s="27"/>
      <c r="X21" s="27"/>
      <c r="Y21" s="27"/>
      <c r="AH21" s="126" t="s">
        <v>63</v>
      </c>
      <c r="BO21" s="27"/>
      <c r="BR21" s="27"/>
    </row>
    <row r="22" spans="4:87" ht="18" customHeight="1">
      <c r="D22" s="24" t="s">
        <v>56</v>
      </c>
      <c r="E22" s="159">
        <v>279.208</v>
      </c>
      <c r="F22" s="70"/>
      <c r="G22" s="44"/>
      <c r="H22" s="140" t="s">
        <v>57</v>
      </c>
      <c r="I22" s="160">
        <v>279.508</v>
      </c>
      <c r="R22" s="27"/>
      <c r="S22" s="27"/>
      <c r="V22" s="27"/>
      <c r="AA22" s="27"/>
      <c r="AH22" s="157" t="s">
        <v>88</v>
      </c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Q22" s="27"/>
      <c r="BT22" s="27"/>
      <c r="BV22" s="27"/>
      <c r="BW22" s="27"/>
      <c r="BX22" s="27"/>
      <c r="BZ22" s="27"/>
      <c r="CA22" s="27"/>
      <c r="CC22" s="27"/>
      <c r="CD22" s="27"/>
      <c r="CF22" s="27"/>
      <c r="CI22" s="27"/>
    </row>
    <row r="23" spans="4:74" ht="18" customHeight="1" thickBot="1">
      <c r="D23" s="81"/>
      <c r="E23" s="50"/>
      <c r="F23" s="71"/>
      <c r="G23" s="50"/>
      <c r="H23" s="71"/>
      <c r="I23" s="141"/>
      <c r="S23" s="298" t="s">
        <v>96</v>
      </c>
      <c r="AG23" s="122" t="s">
        <v>48</v>
      </c>
      <c r="AO23" s="27"/>
      <c r="AP23" s="27"/>
      <c r="AQ23" s="27"/>
      <c r="AR23" s="27"/>
      <c r="AS23" s="27"/>
      <c r="AT23" s="27"/>
      <c r="AU23" s="27"/>
      <c r="AV23" s="27"/>
      <c r="AW23" s="27"/>
      <c r="BV23" s="27"/>
    </row>
    <row r="24" spans="14:85" ht="18" customHeight="1">
      <c r="N24" s="27"/>
      <c r="O24" s="27"/>
      <c r="P24" s="27"/>
      <c r="Q24" s="27"/>
      <c r="AH24" s="27"/>
      <c r="AI24" s="27"/>
      <c r="AO24" s="27"/>
      <c r="AP24" s="27"/>
      <c r="AQ24" s="27"/>
      <c r="AR24" s="27"/>
      <c r="AS24" s="27"/>
      <c r="AT24" s="27"/>
      <c r="AU24" s="27"/>
      <c r="AV24" s="27"/>
      <c r="AW24" s="27"/>
      <c r="BV24" s="27"/>
      <c r="CF24" s="27"/>
      <c r="CG24" s="27"/>
    </row>
    <row r="25" spans="17:83" ht="18" customHeight="1"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E25" s="27"/>
      <c r="AF25" s="27"/>
      <c r="AG25" s="27"/>
      <c r="AH25" s="27"/>
      <c r="AI25" s="27"/>
      <c r="AL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BA25" s="27"/>
      <c r="BB25" s="27"/>
      <c r="BO25" s="27"/>
      <c r="BS25" s="27"/>
      <c r="BX25" s="27"/>
      <c r="BY25" s="27"/>
      <c r="BZ25" s="27"/>
      <c r="CA25" s="27"/>
      <c r="CE25" s="27"/>
    </row>
    <row r="26" spans="10:79" ht="18" customHeight="1">
      <c r="J26" s="27"/>
      <c r="P26" s="27"/>
      <c r="Q26" s="27"/>
      <c r="T26" s="156" t="s">
        <v>3</v>
      </c>
      <c r="V26" s="27"/>
      <c r="AA26" s="28"/>
      <c r="AC26" s="27"/>
      <c r="AE26" s="27"/>
      <c r="AF26" s="27"/>
      <c r="AG26" s="27"/>
      <c r="AJ26" s="27"/>
      <c r="AK26" s="27"/>
      <c r="AL26" s="28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Z26" s="27"/>
      <c r="BA26" s="27"/>
      <c r="BB26" s="27"/>
      <c r="BF26" s="27"/>
      <c r="BG26" s="27"/>
      <c r="BT26" s="27"/>
      <c r="BV26" s="27"/>
      <c r="BX26" s="27"/>
      <c r="BY26" s="27"/>
      <c r="BZ26" s="27"/>
      <c r="CA26" s="27"/>
    </row>
    <row r="27" spans="9:71" ht="18" customHeight="1">
      <c r="I27" s="27"/>
      <c r="N27" s="168">
        <v>4</v>
      </c>
      <c r="O27" s="27"/>
      <c r="P27" s="27"/>
      <c r="Q27" s="27"/>
      <c r="S27" s="27"/>
      <c r="AA27" s="29"/>
      <c r="AE27" s="27"/>
      <c r="AG27" s="27"/>
      <c r="AH27" s="27"/>
      <c r="AK27" s="27"/>
      <c r="AM27" s="166">
        <v>5</v>
      </c>
      <c r="AO27" s="27"/>
      <c r="AP27" s="27"/>
      <c r="AQ27" s="27"/>
      <c r="AR27" s="27"/>
      <c r="AS27" s="27"/>
      <c r="AT27" s="27"/>
      <c r="AU27" s="27"/>
      <c r="AV27" s="27"/>
      <c r="AW27" s="27"/>
      <c r="AZ27" s="27"/>
      <c r="BA27" s="27"/>
      <c r="BB27" s="28"/>
      <c r="BC27" s="27"/>
      <c r="BD27" s="27"/>
      <c r="BE27" s="27"/>
      <c r="BF27" s="27"/>
      <c r="BG27" s="27"/>
      <c r="BS27" s="27"/>
    </row>
    <row r="28" spans="1:89" ht="18" customHeight="1">
      <c r="A28" s="31"/>
      <c r="C28" s="27"/>
      <c r="H28" s="27"/>
      <c r="M28" s="166">
        <v>2</v>
      </c>
      <c r="N28" s="27"/>
      <c r="O28" s="27"/>
      <c r="P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CC28" s="167" t="s">
        <v>46</v>
      </c>
      <c r="CK28" s="31"/>
    </row>
    <row r="29" spans="1:87" ht="18" customHeight="1">
      <c r="A29" s="31"/>
      <c r="L29" s="27"/>
      <c r="M29" s="27"/>
      <c r="O29" s="27"/>
      <c r="S29" s="295" t="s">
        <v>4</v>
      </c>
      <c r="T29" s="27"/>
      <c r="AD29" s="27"/>
      <c r="AE29" s="27"/>
      <c r="AF29" s="27"/>
      <c r="AG29" s="27"/>
      <c r="AH29" s="27"/>
      <c r="AI29" s="27"/>
      <c r="AJ29" s="27"/>
      <c r="AK29" s="27"/>
      <c r="AL29" s="27"/>
      <c r="AZ29" s="27"/>
      <c r="BA29" s="27"/>
      <c r="BB29" s="27"/>
      <c r="BC29" s="27"/>
      <c r="BD29" s="27"/>
      <c r="BE29" s="27"/>
      <c r="BF29" s="27"/>
      <c r="BG29" s="27"/>
      <c r="BO29" s="27"/>
      <c r="BS29" s="27"/>
      <c r="BV29" s="27"/>
      <c r="BW29" s="27"/>
      <c r="BZ29" s="27"/>
      <c r="CC29" s="27"/>
      <c r="CI29" s="165" t="s">
        <v>34</v>
      </c>
    </row>
    <row r="30" spans="1:89" ht="18" customHeight="1">
      <c r="A30" s="31"/>
      <c r="I30" s="166">
        <v>1</v>
      </c>
      <c r="M30" s="27"/>
      <c r="AD30" s="27"/>
      <c r="AE30" s="27"/>
      <c r="AF30" s="27"/>
      <c r="AG30" s="27"/>
      <c r="AH30" s="27"/>
      <c r="AI30" s="27"/>
      <c r="AJ30" s="27"/>
      <c r="AK30" s="27"/>
      <c r="AL30" s="27"/>
      <c r="AZ30" s="27"/>
      <c r="BA30" s="27"/>
      <c r="BB30" s="27"/>
      <c r="BC30" s="27"/>
      <c r="BD30" s="27"/>
      <c r="BE30" s="27"/>
      <c r="BF30" s="27"/>
      <c r="BV30" s="169" t="s">
        <v>6</v>
      </c>
      <c r="BX30" s="27"/>
      <c r="CC30" s="166">
        <v>7</v>
      </c>
      <c r="CK30" s="31"/>
    </row>
    <row r="31" spans="2:88" ht="18" customHeight="1">
      <c r="B31" s="31"/>
      <c r="I31" s="27"/>
      <c r="J31" s="27"/>
      <c r="L31" s="27"/>
      <c r="M31" s="27"/>
      <c r="N31" s="27"/>
      <c r="O31" s="27"/>
      <c r="P31" s="27"/>
      <c r="Q31" s="27"/>
      <c r="R31" s="27"/>
      <c r="U31" s="27"/>
      <c r="W31" s="27"/>
      <c r="Y31" s="27"/>
      <c r="AA31" s="27"/>
      <c r="AD31" s="27"/>
      <c r="AE31" s="27"/>
      <c r="AF31" s="27"/>
      <c r="AG31" s="27"/>
      <c r="AH31" s="27"/>
      <c r="AI31" s="27"/>
      <c r="AJ31" s="27"/>
      <c r="AK31" s="27"/>
      <c r="AL31" s="27"/>
      <c r="AS31" s="28"/>
      <c r="AZ31" s="27"/>
      <c r="BA31" s="27"/>
      <c r="BB31" s="27"/>
      <c r="BC31" s="27"/>
      <c r="BD31" s="27"/>
      <c r="BE31" s="27"/>
      <c r="BF31" s="27"/>
      <c r="BN31" s="27"/>
      <c r="BO31" s="27"/>
      <c r="BP31" s="27"/>
      <c r="BR31" s="27"/>
      <c r="BS31" s="11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J31" s="31"/>
    </row>
    <row r="32" spans="13:81" ht="18" customHeight="1">
      <c r="M32" s="27"/>
      <c r="N32" s="166">
        <v>3</v>
      </c>
      <c r="T32" s="156" t="s">
        <v>38</v>
      </c>
      <c r="AD32" s="27"/>
      <c r="AE32" s="27"/>
      <c r="AF32" s="27"/>
      <c r="AG32" s="27"/>
      <c r="AH32" s="27"/>
      <c r="AI32" s="27"/>
      <c r="AJ32" s="27"/>
      <c r="AK32" s="27"/>
      <c r="AL32" s="27"/>
      <c r="AZ32" s="27"/>
      <c r="BB32" s="27"/>
      <c r="BC32" s="27"/>
      <c r="BD32" s="27"/>
      <c r="BE32" s="27"/>
      <c r="BF32" s="27"/>
      <c r="BR32" s="27"/>
      <c r="BS32" s="117"/>
      <c r="BT32" s="27"/>
      <c r="BZ32" s="166">
        <v>6</v>
      </c>
      <c r="CC32" s="27"/>
    </row>
    <row r="33" spans="3:83" ht="18" customHeight="1">
      <c r="C33" s="165" t="s">
        <v>21</v>
      </c>
      <c r="I33" s="294" t="s">
        <v>44</v>
      </c>
      <c r="K33" s="27"/>
      <c r="M33" s="27"/>
      <c r="N33" s="27"/>
      <c r="O33" s="27"/>
      <c r="P33" s="27"/>
      <c r="Q33" s="27"/>
      <c r="R33" s="27"/>
      <c r="S33" s="27"/>
      <c r="T33" s="27"/>
      <c r="U33" s="27"/>
      <c r="V33" s="29"/>
      <c r="W33" s="27"/>
      <c r="X33" s="27"/>
      <c r="AD33" s="27"/>
      <c r="AE33" s="27"/>
      <c r="AF33" s="27"/>
      <c r="AG33" s="27"/>
      <c r="AH33" s="27"/>
      <c r="AI33" s="27"/>
      <c r="AJ33" s="27"/>
      <c r="AK33" s="27"/>
      <c r="AL33" s="27"/>
      <c r="AW33" s="27"/>
      <c r="AX33" s="27"/>
      <c r="AZ33" s="27"/>
      <c r="BA33" s="27"/>
      <c r="BB33" s="27"/>
      <c r="BC33" s="27"/>
      <c r="BD33" s="27"/>
      <c r="BE33" s="27"/>
      <c r="BF33" s="27"/>
      <c r="BM33" s="27"/>
      <c r="BQ33" s="297" t="s">
        <v>5</v>
      </c>
      <c r="BT33" s="27"/>
      <c r="BU33" s="27"/>
      <c r="BV33" s="27"/>
      <c r="BX33" s="27"/>
      <c r="CC33" s="27"/>
      <c r="CE33" s="27"/>
    </row>
    <row r="34" spans="3:87" ht="18" customHeight="1">
      <c r="C34" s="32"/>
      <c r="J34" s="2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S34" s="27"/>
      <c r="BT34" s="27"/>
      <c r="BU34" s="27"/>
      <c r="CC34" s="27"/>
      <c r="CI34" s="34"/>
    </row>
    <row r="35" spans="3:87" ht="18" customHeight="1">
      <c r="C35" s="32"/>
      <c r="I35" s="27"/>
      <c r="M35" s="27"/>
      <c r="N35" s="27"/>
      <c r="O35" s="27"/>
      <c r="P35" s="27"/>
      <c r="Q35" s="27"/>
      <c r="R35" s="27"/>
      <c r="BE35" s="27"/>
      <c r="BF35" s="27"/>
      <c r="BG35" s="27"/>
      <c r="BL35" s="27"/>
      <c r="BN35" s="27"/>
      <c r="BU35" s="30"/>
      <c r="BW35" s="31"/>
      <c r="CC35" s="27"/>
      <c r="CI35" s="34"/>
    </row>
    <row r="36" spans="3:87" ht="18" customHeight="1">
      <c r="C36" s="32"/>
      <c r="I36" s="33"/>
      <c r="O36" s="27"/>
      <c r="V36" s="27"/>
      <c r="X36" s="27"/>
      <c r="AB36" s="27"/>
      <c r="AD36" s="27"/>
      <c r="AE36" s="27"/>
      <c r="AF36" s="27"/>
      <c r="AG36" s="27"/>
      <c r="AH36" s="27"/>
      <c r="AI36" s="27"/>
      <c r="AJ36" s="27"/>
      <c r="AK36" s="27"/>
      <c r="AL36" s="27"/>
      <c r="AU36" s="27"/>
      <c r="AZ36" s="27"/>
      <c r="BC36" s="27"/>
      <c r="BD36" s="27"/>
      <c r="BF36" s="27"/>
      <c r="BG36" s="27"/>
      <c r="BQ36" s="297" t="s">
        <v>39</v>
      </c>
      <c r="BU36" s="27"/>
      <c r="BY36" s="27"/>
      <c r="CB36" s="27"/>
      <c r="CI36" s="34"/>
    </row>
    <row r="37" ht="18" customHeight="1"/>
    <row r="38" ht="18" customHeight="1"/>
    <row r="39" ht="18" customHeight="1"/>
    <row r="40" spans="52:88" ht="18" customHeight="1">
      <c r="AZ40" s="27"/>
      <c r="BY40" s="27"/>
      <c r="BZ40" s="27"/>
      <c r="CJ40" s="31"/>
    </row>
    <row r="41" ht="18" customHeight="1"/>
    <row r="42" ht="18" customHeight="1"/>
    <row r="43" ht="18" customHeight="1"/>
    <row r="44" spans="27:29" ht="18" customHeight="1">
      <c r="AA44" s="2"/>
      <c r="AB44" s="2"/>
      <c r="AC44" s="2"/>
    </row>
    <row r="45" spans="2:88" ht="21" customHeight="1" thickBot="1">
      <c r="B45" s="35" t="s">
        <v>7</v>
      </c>
      <c r="C45" s="36" t="s">
        <v>8</v>
      </c>
      <c r="D45" s="36" t="s">
        <v>9</v>
      </c>
      <c r="E45" s="36" t="s">
        <v>10</v>
      </c>
      <c r="F45" s="115" t="s">
        <v>11</v>
      </c>
      <c r="G45" s="109"/>
      <c r="H45" s="36" t="s">
        <v>7</v>
      </c>
      <c r="I45" s="36" t="s">
        <v>8</v>
      </c>
      <c r="J45" s="115" t="s">
        <v>11</v>
      </c>
      <c r="K45" s="109"/>
      <c r="L45" s="36" t="s">
        <v>7</v>
      </c>
      <c r="M45" s="36" t="s">
        <v>8</v>
      </c>
      <c r="N45" s="36" t="s">
        <v>9</v>
      </c>
      <c r="O45" s="36" t="s">
        <v>10</v>
      </c>
      <c r="P45" s="72" t="s">
        <v>11</v>
      </c>
      <c r="Q45" s="69"/>
      <c r="R45" s="69"/>
      <c r="S45" s="115" t="s">
        <v>28</v>
      </c>
      <c r="T45" s="115"/>
      <c r="U45" s="69"/>
      <c r="V45" s="151"/>
      <c r="CF45" s="35" t="s">
        <v>7</v>
      </c>
      <c r="CG45" s="36" t="s">
        <v>8</v>
      </c>
      <c r="CH45" s="36" t="s">
        <v>9</v>
      </c>
      <c r="CI45" s="36" t="s">
        <v>10</v>
      </c>
      <c r="CJ45" s="37" t="s">
        <v>11</v>
      </c>
    </row>
    <row r="46" spans="2:88" ht="21" customHeight="1" thickTop="1">
      <c r="B46" s="38"/>
      <c r="C46" s="8"/>
      <c r="D46" s="8"/>
      <c r="E46" s="8"/>
      <c r="F46" s="7" t="s">
        <v>69</v>
      </c>
      <c r="G46" s="8"/>
      <c r="H46" s="8"/>
      <c r="I46" s="8"/>
      <c r="J46" s="8"/>
      <c r="K46" s="110"/>
      <c r="L46" s="8"/>
      <c r="M46" s="8"/>
      <c r="N46" s="8"/>
      <c r="O46" s="8"/>
      <c r="P46" s="8"/>
      <c r="Q46" s="7" t="s">
        <v>27</v>
      </c>
      <c r="R46" s="8"/>
      <c r="S46" s="8"/>
      <c r="T46" s="8"/>
      <c r="U46" s="8"/>
      <c r="V46" s="9"/>
      <c r="CF46" s="131"/>
      <c r="CG46" s="39"/>
      <c r="CH46" s="7" t="s">
        <v>69</v>
      </c>
      <c r="CI46" s="39"/>
      <c r="CJ46" s="40"/>
    </row>
    <row r="47" spans="2:88" ht="21" customHeight="1">
      <c r="B47" s="41"/>
      <c r="C47" s="42"/>
      <c r="D47" s="42"/>
      <c r="E47" s="42"/>
      <c r="F47" s="15"/>
      <c r="G47" s="111"/>
      <c r="H47" s="42"/>
      <c r="I47" s="42"/>
      <c r="J47" s="15"/>
      <c r="K47" s="111"/>
      <c r="L47" s="42"/>
      <c r="M47" s="42"/>
      <c r="N47" s="42"/>
      <c r="O47" s="42"/>
      <c r="P47" s="73"/>
      <c r="Q47" s="15"/>
      <c r="V47" s="152"/>
      <c r="CF47" s="41"/>
      <c r="CG47" s="42"/>
      <c r="CH47" s="42"/>
      <c r="CI47" s="42"/>
      <c r="CJ47" s="43"/>
    </row>
    <row r="48" spans="2:88" ht="21" customHeight="1">
      <c r="B48" s="105"/>
      <c r="C48" s="16"/>
      <c r="D48" s="42"/>
      <c r="E48" s="42"/>
      <c r="F48" s="15"/>
      <c r="G48" s="174"/>
      <c r="H48" s="262">
        <v>2</v>
      </c>
      <c r="I48" s="26">
        <v>282.294</v>
      </c>
      <c r="J48" s="19" t="s">
        <v>62</v>
      </c>
      <c r="K48" s="112"/>
      <c r="L48" s="42"/>
      <c r="M48" s="42"/>
      <c r="N48" s="42"/>
      <c r="O48" s="42"/>
      <c r="P48" s="73"/>
      <c r="Q48" s="15"/>
      <c r="V48" s="152"/>
      <c r="CF48" s="41"/>
      <c r="CG48" s="42"/>
      <c r="CH48" s="42"/>
      <c r="CI48" s="42"/>
      <c r="CJ48" s="43"/>
    </row>
    <row r="49" spans="2:88" ht="21" customHeight="1">
      <c r="B49" s="105"/>
      <c r="C49" s="16"/>
      <c r="D49" s="42"/>
      <c r="E49" s="42"/>
      <c r="F49" s="15"/>
      <c r="G49" s="174"/>
      <c r="H49" s="272"/>
      <c r="I49" s="273"/>
      <c r="J49" s="12"/>
      <c r="K49" s="112"/>
      <c r="L49" s="263">
        <v>5</v>
      </c>
      <c r="M49" s="26">
        <v>282.633</v>
      </c>
      <c r="N49" s="154">
        <v>-51</v>
      </c>
      <c r="O49" s="45">
        <f>M49+N49*0.001</f>
        <v>282.582</v>
      </c>
      <c r="P49" s="74" t="s">
        <v>47</v>
      </c>
      <c r="Q49" s="265" t="s">
        <v>87</v>
      </c>
      <c r="V49" s="152"/>
      <c r="CF49" s="264">
        <v>6</v>
      </c>
      <c r="CG49" s="175">
        <v>283.175</v>
      </c>
      <c r="CH49" s="154">
        <v>-69</v>
      </c>
      <c r="CI49" s="171">
        <f>CG49+CH49*0.001</f>
        <v>283.106</v>
      </c>
      <c r="CJ49" s="130" t="s">
        <v>62</v>
      </c>
    </row>
    <row r="50" spans="2:88" ht="21" customHeight="1">
      <c r="B50" s="261">
        <v>1</v>
      </c>
      <c r="C50" s="170">
        <v>282.236</v>
      </c>
      <c r="D50" s="154">
        <v>51</v>
      </c>
      <c r="E50" s="171">
        <f>C50+D50*0.001</f>
        <v>282.287</v>
      </c>
      <c r="F50" s="15" t="s">
        <v>62</v>
      </c>
      <c r="G50" s="174"/>
      <c r="H50" s="262">
        <v>3</v>
      </c>
      <c r="I50" s="175">
        <v>282.307</v>
      </c>
      <c r="J50" s="19" t="s">
        <v>62</v>
      </c>
      <c r="K50" s="112"/>
      <c r="L50" s="42"/>
      <c r="M50" s="42"/>
      <c r="N50" s="42"/>
      <c r="O50" s="42"/>
      <c r="P50" s="73"/>
      <c r="Q50" s="15"/>
      <c r="V50" s="152"/>
      <c r="AS50" s="103" t="s">
        <v>31</v>
      </c>
      <c r="CF50" s="41"/>
      <c r="CG50" s="42"/>
      <c r="CH50" s="42"/>
      <c r="CI50" s="42"/>
      <c r="CJ50" s="43"/>
    </row>
    <row r="51" spans="2:88" ht="21" customHeight="1">
      <c r="B51" s="105"/>
      <c r="C51" s="16"/>
      <c r="D51" s="42"/>
      <c r="E51" s="42"/>
      <c r="F51" s="15"/>
      <c r="G51" s="174"/>
      <c r="H51" s="272"/>
      <c r="I51" s="273"/>
      <c r="J51" s="12"/>
      <c r="K51" s="112"/>
      <c r="L51" s="155" t="s">
        <v>52</v>
      </c>
      <c r="M51" s="271">
        <v>282.381</v>
      </c>
      <c r="N51" s="282">
        <v>-51</v>
      </c>
      <c r="O51" s="271">
        <f>M51+N51*0.001</f>
        <v>282.33</v>
      </c>
      <c r="P51" s="73" t="s">
        <v>62</v>
      </c>
      <c r="Q51" s="265" t="s">
        <v>90</v>
      </c>
      <c r="R51" s="293"/>
      <c r="V51" s="152"/>
      <c r="AS51" s="102" t="s">
        <v>95</v>
      </c>
      <c r="CF51" s="261">
        <v>7</v>
      </c>
      <c r="CG51" s="170">
        <v>283.217</v>
      </c>
      <c r="CH51" s="154">
        <v>-51</v>
      </c>
      <c r="CI51" s="171">
        <f>CG51+CH51*0.001</f>
        <v>283.166</v>
      </c>
      <c r="CJ51" s="130" t="s">
        <v>62</v>
      </c>
    </row>
    <row r="52" spans="2:88" ht="21" customHeight="1">
      <c r="B52" s="105"/>
      <c r="C52" s="16"/>
      <c r="D52" s="42"/>
      <c r="E52" s="42"/>
      <c r="F52" s="15"/>
      <c r="G52" s="112"/>
      <c r="H52" s="280">
        <v>4</v>
      </c>
      <c r="I52" s="281">
        <v>282.305</v>
      </c>
      <c r="J52" s="19" t="s">
        <v>62</v>
      </c>
      <c r="K52" s="112"/>
      <c r="L52" s="42"/>
      <c r="M52" s="42"/>
      <c r="N52" s="42"/>
      <c r="O52" s="42"/>
      <c r="P52" s="73"/>
      <c r="Q52" s="15"/>
      <c r="V52" s="152"/>
      <c r="AA52" s="2"/>
      <c r="CF52" s="41"/>
      <c r="CG52" s="42"/>
      <c r="CH52" s="42"/>
      <c r="CI52" s="42"/>
      <c r="CJ52" s="43"/>
    </row>
    <row r="53" spans="2:88" ht="21" customHeight="1" thickBot="1">
      <c r="B53" s="46"/>
      <c r="C53" s="47"/>
      <c r="D53" s="48"/>
      <c r="E53" s="48"/>
      <c r="F53" s="120"/>
      <c r="G53" s="113"/>
      <c r="H53" s="51"/>
      <c r="I53" s="47"/>
      <c r="J53" s="120"/>
      <c r="K53" s="113"/>
      <c r="L53" s="51"/>
      <c r="M53" s="47"/>
      <c r="N53" s="48"/>
      <c r="O53" s="48"/>
      <c r="P53" s="75"/>
      <c r="Q53" s="71"/>
      <c r="R53" s="68"/>
      <c r="S53" s="68"/>
      <c r="T53" s="68"/>
      <c r="U53" s="68"/>
      <c r="V53" s="153"/>
      <c r="AD53" s="98"/>
      <c r="AE53" s="99"/>
      <c r="BG53" s="279"/>
      <c r="BH53" s="99"/>
      <c r="CF53" s="46"/>
      <c r="CG53" s="47"/>
      <c r="CH53" s="48"/>
      <c r="CI53" s="48"/>
      <c r="CJ53" s="52"/>
    </row>
    <row r="54" ht="12.75">
      <c r="AA54" s="2"/>
    </row>
    <row r="55" spans="27:70" ht="12.75">
      <c r="AA55" s="2"/>
      <c r="BO55" s="2"/>
      <c r="BP55" s="2"/>
      <c r="BQ55" s="2"/>
      <c r="BR55" s="2"/>
    </row>
  </sheetData>
  <sheetProtection password="E755" sheet="1" objects="1" scenarios="1"/>
  <mergeCells count="14">
    <mergeCell ref="D17:I17"/>
    <mergeCell ref="D18:E18"/>
    <mergeCell ref="F18:G18"/>
    <mergeCell ref="H18:I18"/>
    <mergeCell ref="BN4:BQ4"/>
    <mergeCell ref="BN3:BQ3"/>
    <mergeCell ref="BJ3:BK3"/>
    <mergeCell ref="T4:Y4"/>
    <mergeCell ref="BT3:BU3"/>
    <mergeCell ref="P3:Q3"/>
    <mergeCell ref="T3:W3"/>
    <mergeCell ref="BN2:BQ2"/>
    <mergeCell ref="Z3:AC3"/>
    <mergeCell ref="T2:Y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2058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2011-01-17T10:47:37Z</cp:lastPrinted>
  <dcterms:created xsi:type="dcterms:W3CDTF">2003-01-10T15:39:03Z</dcterms:created>
  <dcterms:modified xsi:type="dcterms:W3CDTF">2011-01-24T09:13:49Z</dcterms:modified>
  <cp:category/>
  <cp:version/>
  <cp:contentType/>
  <cp:contentStatus/>
</cp:coreProperties>
</file>