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650" windowHeight="3780" activeTab="2"/>
  </bookViews>
  <sheets>
    <sheet name="Titul" sheetId="1" r:id="rId1"/>
    <sheet name="Stan. Darkov" sheetId="2" r:id="rId2"/>
    <sheet name="Karviná hl.n." sheetId="3" r:id="rId3"/>
  </sheets>
  <definedNames/>
  <calcPr fullCalcOnLoad="1"/>
</workbook>
</file>

<file path=xl/sharedStrings.xml><?xml version="1.0" encoding="utf-8"?>
<sst xmlns="http://schemas.openxmlformats.org/spreadsheetml/2006/main" count="340" uniqueCount="195">
  <si>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</si>
  <si>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</si>
  <si>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</si>
  <si>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</si>
  <si>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</si>
  <si>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</si>
  <si>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</si>
  <si>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</si>
  <si>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</si>
  <si>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</si>
  <si>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</si>
  <si>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</si>
  <si>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</si>
  <si>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</si>
  <si>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</si>
  <si>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</si>
  <si>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</si>
  <si>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</si>
  <si>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</si>
  <si>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</si>
  <si>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</si>
  <si>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</si>
  <si>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</si>
  <si>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</si>
  <si>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</si>
  <si>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</si>
  <si>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</si>
  <si>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</si>
  <si>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</si>
  <si>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</si>
  <si>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</si>
  <si>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</si>
  <si>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</si>
  <si>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</si>
  <si>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</si>
  <si>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</si>
  <si>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</si>
  <si>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</si>
  <si>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</si>
  <si>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</si>
  <si>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</si>
  <si>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</si>
  <si>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</si>
  <si>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</si>
  <si>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</si>
  <si>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</si>
  <si>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</si>
  <si>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</si>
  <si>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</si>
  <si>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</si>
  <si>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</si>
  <si>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</si>
  <si>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</si>
  <si>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</si>
  <si>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</si>
  <si>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</si>
  <si>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</si>
  <si>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</si>
  <si>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</si>
  <si>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</si>
  <si>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Výprava vlaků s přepravou cestujících dle čl. 505 ČD D2</t>
  </si>
  <si>
    <t>Z / na</t>
  </si>
  <si>
    <t>traťové  koleje  č. 1</t>
  </si>
  <si>
    <t>na / z  k.č.</t>
  </si>
  <si>
    <t>přes  vyhybky</t>
  </si>
  <si>
    <t>traťové  koleje  č. 2</t>
  </si>
  <si>
    <t>Se 9</t>
  </si>
  <si>
    <t>1, 3</t>
  </si>
  <si>
    <t>Se 1</t>
  </si>
  <si>
    <t>Se 2</t>
  </si>
  <si>
    <t>č. III,  mimoúrovňové, ostrovní</t>
  </si>
  <si>
    <t>2 L</t>
  </si>
  <si>
    <t>Se 12</t>
  </si>
  <si>
    <t>1 S</t>
  </si>
  <si>
    <t>č. I,  úrovňové, vnější</t>
  </si>
  <si>
    <t>Vlečka</t>
  </si>
  <si>
    <t>R Z Z  -  AŽD 71</t>
  </si>
  <si>
    <t>tlačítková volba, individuální systém</t>
  </si>
  <si>
    <t>Kód :  13</t>
  </si>
  <si>
    <t>rychlostní návěstní soustava</t>
  </si>
  <si>
    <t>Počet pracovníků :</t>
  </si>
  <si>
    <t>Výpravčí  -  1</t>
  </si>
  <si>
    <t>Kód :</t>
  </si>
  <si>
    <t>Km  333,730</t>
  </si>
  <si>
    <t>Z  Louk nad Olší</t>
  </si>
  <si>
    <t>Do  Louk nad Olší</t>
  </si>
  <si>
    <t>Obvod  výpravčího  RZZ</t>
  </si>
  <si>
    <t>VIII.  /  2009</t>
  </si>
  <si>
    <t>Do  Dětmarovic</t>
  </si>
  <si>
    <t>Z  Dětmarovic</t>
  </si>
  <si>
    <t>Dětmarovické  zhlaví</t>
  </si>
  <si>
    <t>Obvod  výpravčího RZZ</t>
  </si>
  <si>
    <t>směr : Louky nad Olší</t>
  </si>
  <si>
    <t>směr : Dětmarovice</t>
  </si>
  <si>
    <t>AB 3-82  trojznakový,  obousměrný</t>
  </si>
  <si>
    <t>AB - 88A  trojznakový,  obousměrný</t>
  </si>
  <si>
    <t>S 6</t>
  </si>
  <si>
    <t>( podchod v km 333,713 )</t>
  </si>
  <si>
    <t>při jízdě do odbočky - rychlost 40 km/h</t>
  </si>
  <si>
    <t>Cestová</t>
  </si>
  <si>
    <t>Lc 6</t>
  </si>
  <si>
    <t>Sc 6</t>
  </si>
  <si>
    <t>Se 14</t>
  </si>
  <si>
    <t>L 6</t>
  </si>
  <si>
    <t>L 8</t>
  </si>
  <si>
    <t>Se 13</t>
  </si>
  <si>
    <t>Se 15</t>
  </si>
  <si>
    <t>2, 4, 6</t>
  </si>
  <si>
    <t>2, 3</t>
  </si>
  <si>
    <t>Vk 2</t>
  </si>
  <si>
    <t>18A</t>
  </si>
  <si>
    <t>2-3279</t>
  </si>
  <si>
    <t>1-3279</t>
  </si>
  <si>
    <t>1-3318</t>
  </si>
  <si>
    <t>2-3318</t>
  </si>
  <si>
    <t>2-3293</t>
  </si>
  <si>
    <t>1-3293</t>
  </si>
  <si>
    <t>1-3308</t>
  </si>
  <si>
    <t>2-3308</t>
  </si>
  <si>
    <t>2-3309</t>
  </si>
  <si>
    <t>1-3309</t>
  </si>
  <si>
    <t>1-3294</t>
  </si>
  <si>
    <t>2-3294</t>
  </si>
  <si>
    <t>2-3319</t>
  </si>
  <si>
    <t>1-3319</t>
  </si>
  <si>
    <t>1-3278</t>
  </si>
  <si>
    <t>2-3278</t>
  </si>
  <si>
    <t>2-3357</t>
  </si>
  <si>
    <t>1-3357</t>
  </si>
  <si>
    <t>1 BS</t>
  </si>
  <si>
    <t>2 BS</t>
  </si>
  <si>
    <t>2 KL</t>
  </si>
  <si>
    <t>1 KL</t>
  </si>
  <si>
    <t>odb.  Koukolná</t>
  </si>
  <si>
    <t>1-3366</t>
  </si>
  <si>
    <t>2-3366</t>
  </si>
  <si>
    <t>Vk 1</t>
  </si>
  <si>
    <t>1 + 3</t>
  </si>
  <si>
    <t>Dozorce výhybek  - 1</t>
  </si>
  <si>
    <t>2 + 4</t>
  </si>
  <si>
    <t>č. II,  mimoúrovňové, ostrovní</t>
  </si>
  <si>
    <t>celkem hrana u koleje č. 1</t>
  </si>
  <si>
    <t>celkem hrana u koleje č. 2</t>
  </si>
  <si>
    <t>( celkem kolej č. 6 = 697 m )</t>
  </si>
  <si>
    <t>Jen odjezd směr Dětmarovice,  NTV</t>
  </si>
  <si>
    <t>FERGO</t>
  </si>
  <si>
    <t>Trať : 301</t>
  </si>
  <si>
    <t>Traťové  zabezpečovací  zařízení :</t>
  </si>
  <si>
    <t>Kód : 10</t>
  </si>
  <si>
    <t>Kód : 1</t>
  </si>
  <si>
    <t>Zjišťování  konce</t>
  </si>
  <si>
    <t>samočinně činností</t>
  </si>
  <si>
    <t>proj.</t>
  </si>
  <si>
    <t>Počet  pracovníků :</t>
  </si>
  <si>
    <t>vlaku :</t>
  </si>
  <si>
    <t>zabezpečovacího zařízení</t>
  </si>
  <si>
    <t>při jízdě v přímém směru - rychlost traťová s místním omezením</t>
  </si>
  <si>
    <t>Směr  :  Louky nad Olší</t>
  </si>
  <si>
    <t>Směr  :  Karviná hl. n.</t>
  </si>
  <si>
    <t>Mechanické</t>
  </si>
  <si>
    <t>Zabezpečovací  zařízení  stanoviště :</t>
  </si>
  <si>
    <t>neobsazeno</t>
  </si>
  <si>
    <t>poznámka</t>
  </si>
  <si>
    <t>ručně</t>
  </si>
  <si>
    <t>0</t>
  </si>
  <si>
    <t>VIII.</t>
  </si>
  <si>
    <t>výměnový a odtlačný zámek do obou směrů, klíče v.č. 1 drženy v EMZ</t>
  </si>
  <si>
    <t>hlavní klíče jsou drženy v EMZ umístěném v buňce SEE v km 331,235</t>
  </si>
  <si>
    <t>( při trvalém vyloučení jedné ze tří traťových kolejí ) na dvoukolejný úsek dopravní stanoviště Darkov - Karviná hl.n.</t>
  </si>
  <si>
    <t>Km  331,235</t>
  </si>
  <si>
    <t>výhybky jsou trvale uzamčeny ve směru na provozované traťové koleje,</t>
  </si>
  <si>
    <t>č. II,  mimoúrovňové, jednostranné vnitřní</t>
  </si>
  <si>
    <t>č. III,  úrovňové, vnější</t>
  </si>
  <si>
    <t>( příchod schodištěm ze silničního nadjezdu v km 331,161 )</t>
  </si>
  <si>
    <t>výměnový a odtlačný zámek do obou směrů, klíče v.č. 3 drženy v EMZ</t>
  </si>
  <si>
    <t>výměnový a odtlačný zámek do obou směrů, klíče v.č. 2 drženy v EMZ</t>
  </si>
  <si>
    <t>EZ</t>
  </si>
  <si>
    <t>( v.č. 1, 2, 3 )</t>
  </si>
  <si>
    <t>Dopravní stanoviště Karviná - Darkov umožňuje přechod z trojkolejného úseku trati Louky nad Olší - dopravní stanoviště Darkov</t>
  </si>
  <si>
    <t>Ev. č. : 336842</t>
  </si>
  <si>
    <t>0-3279</t>
  </si>
  <si>
    <t>0-3293</t>
  </si>
  <si>
    <t>0-3308</t>
  </si>
  <si>
    <t>0-3309</t>
  </si>
  <si>
    <t>0-3294</t>
  </si>
  <si>
    <t>0-3278</t>
  </si>
  <si>
    <t>kolej č. 0</t>
  </si>
  <si>
    <t>Louky nad Olší -</t>
  </si>
  <si>
    <t>stanoviště Karviná - Darkov</t>
  </si>
  <si>
    <t>Darkovské  zhlaví</t>
  </si>
  <si>
    <t>24, 21, 22</t>
  </si>
  <si>
    <t>Začátek vlečky</t>
  </si>
  <si>
    <t>km 334,592 = 0,000 vleč.</t>
  </si>
  <si>
    <t>**) = NTV od km 334,065</t>
  </si>
  <si>
    <t>**) = NTV od km 334,541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</si>
</sst>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\-"/>
  </numFmts>
  <fonts count="6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sz val="11"/>
      <name val="Arial CE"/>
      <family val="0"/>
    </font>
    <font>
      <b/>
      <sz val="14"/>
      <name val="Times New Roman CE"/>
      <family val="0"/>
    </font>
    <font>
      <sz val="10"/>
      <color indexed="14"/>
      <name val="Arial CE"/>
      <family val="2"/>
    </font>
    <font>
      <i/>
      <sz val="14"/>
      <name val="Times New Roman CE"/>
      <family val="0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b/>
      <sz val="11"/>
      <color indexed="16"/>
      <name val="Arial CE"/>
      <family val="2"/>
    </font>
    <font>
      <b/>
      <sz val="13"/>
      <name val="Arial CE"/>
      <family val="2"/>
    </font>
    <font>
      <b/>
      <u val="single"/>
      <sz val="14"/>
      <name val="Arial CE"/>
      <family val="2"/>
    </font>
    <font>
      <b/>
      <sz val="20"/>
      <name val="Times New Roman CE"/>
      <family val="1"/>
    </font>
    <font>
      <i/>
      <sz val="16"/>
      <color indexed="10"/>
      <name val="Monotype Corsiva"/>
      <family val="4"/>
    </font>
    <font>
      <b/>
      <sz val="18"/>
      <name val="Times New Roman CE"/>
      <family val="1"/>
    </font>
    <font>
      <i/>
      <sz val="11"/>
      <name val="Arial CE"/>
      <family val="0"/>
    </font>
    <font>
      <b/>
      <sz val="11"/>
      <color indexed="10"/>
      <name val="Arial CE"/>
      <family val="0"/>
    </font>
    <font>
      <i/>
      <sz val="10"/>
      <color indexed="11"/>
      <name val="Arial CE"/>
      <family val="0"/>
    </font>
    <font>
      <b/>
      <sz val="10"/>
      <color indexed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10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164" fontId="26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8" fillId="0" borderId="8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49" fontId="38" fillId="0" borderId="4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8" fillId="0" borderId="0" xfId="0" applyFont="1" applyAlignment="1">
      <alignment horizontal="right"/>
    </xf>
    <xf numFmtId="164" fontId="19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49" fillId="0" borderId="0" xfId="0" applyFont="1" applyAlignment="1">
      <alignment horizontal="center"/>
    </xf>
    <xf numFmtId="164" fontId="19" fillId="0" borderId="1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48" fillId="0" borderId="8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5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9" fillId="0" borderId="12" xfId="21" applyFont="1" applyFill="1" applyBorder="1" applyAlignment="1">
      <alignment horizontal="center" vertical="center"/>
      <protection/>
    </xf>
    <xf numFmtId="0" fontId="0" fillId="0" borderId="53" xfId="21" applyFont="1" applyBorder="1">
      <alignment/>
      <protection/>
    </xf>
    <xf numFmtId="0" fontId="4" fillId="0" borderId="54" xfId="21" applyFont="1" applyBorder="1" applyAlignment="1">
      <alignment horizontal="center" vertical="center"/>
      <protection/>
    </xf>
    <xf numFmtId="0" fontId="0" fillId="0" borderId="54" xfId="21" applyFont="1" applyBorder="1">
      <alignment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12" xfId="21" applyNumberFormat="1" applyFont="1" applyBorder="1" applyAlignment="1">
      <alignment horizontal="center" vertical="center"/>
      <protection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49" fontId="50" fillId="0" borderId="23" xfId="21" applyNumberFormat="1" applyFont="1" applyBorder="1" applyAlignment="1">
      <alignment horizontal="center" vertical="center"/>
      <protection/>
    </xf>
    <xf numFmtId="164" fontId="14" fillId="0" borderId="24" xfId="21" applyNumberFormat="1" applyFont="1" applyFill="1" applyBorder="1" applyAlignment="1">
      <alignment horizontal="center" vertical="center"/>
      <protection/>
    </xf>
    <xf numFmtId="164" fontId="51" fillId="0" borderId="24" xfId="21" applyNumberFormat="1" applyFont="1" applyBorder="1" applyAlignment="1">
      <alignment vertical="center"/>
      <protection/>
    </xf>
    <xf numFmtId="164" fontId="51" fillId="0" borderId="24" xfId="21" applyNumberFormat="1" applyFont="1" applyFill="1" applyBorder="1" applyAlignment="1">
      <alignment vertical="center"/>
      <protection/>
    </xf>
    <xf numFmtId="164" fontId="10" fillId="0" borderId="0" xfId="21" applyNumberFormat="1" applyFont="1" applyBorder="1" applyAlignment="1">
      <alignment horizontal="center" vertical="center"/>
      <protection/>
    </xf>
    <xf numFmtId="0" fontId="46" fillId="0" borderId="0" xfId="0" applyFont="1" applyAlignment="1">
      <alignment horizontal="left"/>
    </xf>
    <xf numFmtId="0" fontId="18" fillId="0" borderId="0" xfId="0" applyFont="1" applyAlignment="1">
      <alignment/>
    </xf>
    <xf numFmtId="164" fontId="4" fillId="0" borderId="2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0" fillId="0" borderId="9" xfId="21" applyFont="1" applyBorder="1" applyAlignment="1">
      <alignment horizontal="center" vertical="center"/>
      <protection/>
    </xf>
    <xf numFmtId="0" fontId="40" fillId="0" borderId="0" xfId="21" applyFont="1" applyBorder="1" applyAlignment="1">
      <alignment horizontal="center" vertical="center"/>
      <protection/>
    </xf>
    <xf numFmtId="0" fontId="40" fillId="0" borderId="10" xfId="21" applyFont="1" applyBorder="1" applyAlignment="1">
      <alignment horizontal="center" vertical="center"/>
      <protection/>
    </xf>
    <xf numFmtId="164" fontId="52" fillId="0" borderId="24" xfId="21" applyNumberFormat="1" applyFont="1" applyBorder="1" applyAlignment="1">
      <alignment horizontal="center" vertical="center"/>
      <protection/>
    </xf>
    <xf numFmtId="49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top"/>
    </xf>
    <xf numFmtId="0" fontId="55" fillId="0" borderId="0" xfId="0" applyFont="1" applyAlignment="1">
      <alignment horizontal="center" vertical="center"/>
    </xf>
    <xf numFmtId="0" fontId="30" fillId="0" borderId="24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0" fontId="50" fillId="0" borderId="23" xfId="21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65" xfId="0" applyFill="1" applyBorder="1" applyAlignment="1">
      <alignment horizontal="center" vertical="center"/>
    </xf>
    <xf numFmtId="0" fontId="0" fillId="0" borderId="0" xfId="21" applyFont="1" applyFill="1" applyBorder="1" applyAlignment="1">
      <alignment/>
      <protection/>
    </xf>
    <xf numFmtId="0" fontId="0" fillId="0" borderId="64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3" borderId="0" xfId="21" applyFont="1" applyFill="1" applyBorder="1" applyAlignment="1">
      <alignment/>
      <protection/>
    </xf>
    <xf numFmtId="0" fontId="0" fillId="0" borderId="64" xfId="0" applyBorder="1" applyAlignment="1">
      <alignment/>
    </xf>
    <xf numFmtId="0" fontId="4" fillId="0" borderId="65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15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65" xfId="2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56" fillId="0" borderId="0" xfId="21" applyFont="1" applyFill="1" applyBorder="1" applyAlignment="1">
      <alignment horizontal="center" vertical="center"/>
      <protection/>
    </xf>
    <xf numFmtId="0" fontId="4" fillId="0" borderId="64" xfId="0" applyFont="1" applyFill="1" applyBorder="1" applyAlignment="1">
      <alignment horizontal="left" vertical="center"/>
    </xf>
    <xf numFmtId="49" fontId="4" fillId="0" borderId="65" xfId="21" applyNumberFormat="1" applyFont="1" applyFill="1" applyBorder="1" applyAlignment="1">
      <alignment horizontal="center" vertical="center"/>
      <protection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64" fontId="11" fillId="0" borderId="76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64" fontId="32" fillId="0" borderId="76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3" borderId="78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0" fillId="0" borderId="77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4" fillId="4" borderId="33" xfId="21" applyFont="1" applyFill="1" applyBorder="1" applyAlignment="1">
      <alignment horizontal="center" vertical="center"/>
      <protection/>
    </xf>
    <xf numFmtId="0" fontId="4" fillId="4" borderId="79" xfId="21" applyFont="1" applyFill="1" applyBorder="1" applyAlignment="1">
      <alignment horizontal="center" vertical="center"/>
      <protection/>
    </xf>
    <xf numFmtId="0" fontId="0" fillId="4" borderId="80" xfId="21" applyFont="1" applyFill="1" applyBorder="1" applyAlignment="1">
      <alignment vertical="center"/>
      <protection/>
    </xf>
    <xf numFmtId="0" fontId="0" fillId="4" borderId="50" xfId="21" applyFont="1" applyFill="1" applyBorder="1" applyAlignment="1">
      <alignment vertical="center"/>
      <protection/>
    </xf>
    <xf numFmtId="0" fontId="4" fillId="4" borderId="50" xfId="21" applyFont="1" applyFill="1" applyBorder="1" applyAlignment="1">
      <alignment horizontal="center" vertical="center"/>
      <protection/>
    </xf>
    <xf numFmtId="0" fontId="0" fillId="4" borderId="34" xfId="21" applyFont="1" applyFill="1" applyBorder="1" applyAlignment="1">
      <alignment vertical="center"/>
      <protection/>
    </xf>
    <xf numFmtId="49" fontId="0" fillId="0" borderId="81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0" fontId="0" fillId="0" borderId="83" xfId="0" applyBorder="1" applyAlignment="1">
      <alignment vertical="center"/>
    </xf>
    <xf numFmtId="164" fontId="0" fillId="0" borderId="84" xfId="21" applyNumberFormat="1" applyFont="1" applyBorder="1" applyAlignment="1">
      <alignment vertical="center"/>
      <protection/>
    </xf>
    <xf numFmtId="1" fontId="0" fillId="0" borderId="84" xfId="21" applyNumberFormat="1" applyFont="1" applyBorder="1" applyAlignment="1">
      <alignment vertical="center"/>
      <protection/>
    </xf>
    <xf numFmtId="0" fontId="0" fillId="0" borderId="85" xfId="21" applyFont="1" applyBorder="1" applyAlignment="1">
      <alignment vertical="center"/>
      <protection/>
    </xf>
    <xf numFmtId="0" fontId="0" fillId="0" borderId="82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49" fontId="0" fillId="0" borderId="38" xfId="21" applyNumberFormat="1" applyFont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24" xfId="0" applyFont="1" applyFill="1" applyBorder="1" applyAlignment="1">
      <alignment vertical="center"/>
    </xf>
    <xf numFmtId="164" fontId="0" fillId="0" borderId="87" xfId="21" applyNumberFormat="1" applyFont="1" applyFill="1" applyBorder="1" applyAlignment="1">
      <alignment vertical="center"/>
      <protection/>
    </xf>
    <xf numFmtId="1" fontId="0" fillId="0" borderId="87" xfId="21" applyNumberFormat="1" applyFont="1" applyFill="1" applyBorder="1" applyAlignment="1">
      <alignment vertical="center"/>
      <protection/>
    </xf>
    <xf numFmtId="0" fontId="0" fillId="0" borderId="9" xfId="21" applyFont="1" applyBorder="1" applyAlignment="1">
      <alignment vertical="center"/>
      <protection/>
    </xf>
    <xf numFmtId="0" fontId="59" fillId="0" borderId="0" xfId="0" applyFont="1" applyFill="1" applyBorder="1" applyAlignment="1" quotePrefix="1">
      <alignment horizontal="center" vertical="center"/>
    </xf>
    <xf numFmtId="49" fontId="60" fillId="0" borderId="38" xfId="21" applyNumberFormat="1" applyFont="1" applyBorder="1" applyAlignment="1">
      <alignment horizontal="center" vertical="center"/>
      <protection/>
    </xf>
    <xf numFmtId="0" fontId="0" fillId="0" borderId="3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60" fillId="0" borderId="38" xfId="21" applyNumberFormat="1" applyFont="1" applyBorder="1" applyAlignment="1">
      <alignment horizontal="center" vertical="center"/>
      <protection/>
    </xf>
    <xf numFmtId="1" fontId="5" fillId="0" borderId="87" xfId="21" applyNumberFormat="1" applyFont="1" applyFill="1" applyBorder="1" applyAlignment="1">
      <alignment horizontal="center" vertical="center"/>
      <protection/>
    </xf>
    <xf numFmtId="0" fontId="4" fillId="3" borderId="5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/>
      <protection/>
    </xf>
    <xf numFmtId="0" fontId="11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0" fillId="7" borderId="5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164" fontId="19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63" fillId="0" borderId="0" xfId="0" applyFont="1" applyBorder="1" applyAlignment="1">
      <alignment horizontal="left" vertical="center"/>
    </xf>
    <xf numFmtId="164" fontId="26" fillId="0" borderId="10" xfId="0" applyNumberFormat="1" applyFont="1" applyBorder="1" applyAlignment="1" quotePrefix="1">
      <alignment horizontal="left" vertical="center"/>
    </xf>
    <xf numFmtId="164" fontId="4" fillId="0" borderId="10" xfId="0" applyNumberFormat="1" applyFont="1" applyBorder="1" applyAlignment="1" quotePrefix="1">
      <alignment horizontal="center" vertical="center"/>
    </xf>
    <xf numFmtId="0" fontId="0" fillId="0" borderId="88" xfId="0" applyBorder="1" applyAlignment="1">
      <alignment/>
    </xf>
    <xf numFmtId="0" fontId="0" fillId="0" borderId="51" xfId="0" applyBorder="1" applyAlignment="1">
      <alignment/>
    </xf>
    <xf numFmtId="164" fontId="26" fillId="0" borderId="89" xfId="0" applyNumberFormat="1" applyFont="1" applyBorder="1" applyAlignment="1" quotePrefix="1">
      <alignment horizontal="left" vertical="center"/>
    </xf>
    <xf numFmtId="164" fontId="4" fillId="0" borderId="89" xfId="0" applyNumberFormat="1" applyFont="1" applyBorder="1" applyAlignment="1" quotePrefix="1">
      <alignment horizontal="center" vertical="center"/>
    </xf>
    <xf numFmtId="49" fontId="38" fillId="0" borderId="4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49" fontId="41" fillId="0" borderId="4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0" fontId="0" fillId="3" borderId="6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82" xfId="0" applyBorder="1" applyAlignment="1">
      <alignment vertical="center"/>
    </xf>
    <xf numFmtId="0" fontId="63" fillId="0" borderId="82" xfId="0" applyFont="1" applyBorder="1" applyAlignment="1">
      <alignment horizontal="left" vertical="center"/>
    </xf>
    <xf numFmtId="164" fontId="26" fillId="0" borderId="92" xfId="0" applyNumberFormat="1" applyFont="1" applyBorder="1" applyAlignment="1" quotePrefix="1">
      <alignment horizontal="left" vertical="center"/>
    </xf>
    <xf numFmtId="0" fontId="0" fillId="3" borderId="7" xfId="0" applyFont="1" applyFill="1" applyBorder="1" applyAlignment="1">
      <alignment/>
    </xf>
    <xf numFmtId="164" fontId="19" fillId="0" borderId="10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 vertical="center"/>
    </xf>
    <xf numFmtId="0" fontId="62" fillId="4" borderId="54" xfId="0" applyFont="1" applyFill="1" applyBorder="1" applyAlignment="1">
      <alignment horizontal="center" vertical="center"/>
    </xf>
    <xf numFmtId="0" fontId="62" fillId="4" borderId="93" xfId="0" applyFont="1" applyFill="1" applyBorder="1" applyAlignment="1">
      <alignment horizontal="center" vertical="center"/>
    </xf>
    <xf numFmtId="164" fontId="5" fillId="0" borderId="24" xfId="21" applyNumberFormat="1" applyFont="1" applyFill="1" applyBorder="1" applyAlignment="1">
      <alignment horizontal="center" vertical="center"/>
      <protection/>
    </xf>
    <xf numFmtId="0" fontId="4" fillId="4" borderId="79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62" fillId="4" borderId="53" xfId="0" applyFont="1" applyFill="1" applyBorder="1" applyAlignment="1">
      <alignment horizontal="center" vertical="center"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94" xfId="21" applyFont="1" applyFill="1" applyBorder="1" applyAlignment="1">
      <alignment horizontal="center" vertical="center"/>
      <protection/>
    </xf>
    <xf numFmtId="0" fontId="4" fillId="4" borderId="95" xfId="21" applyFont="1" applyFill="1" applyBorder="1" applyAlignment="1">
      <alignment horizontal="center" vertical="center"/>
      <protection/>
    </xf>
    <xf numFmtId="0" fontId="4" fillId="4" borderId="96" xfId="21" applyFont="1" applyFill="1" applyBorder="1" applyAlignment="1">
      <alignment horizontal="center" vertical="center"/>
      <protection/>
    </xf>
    <xf numFmtId="0" fontId="32" fillId="2" borderId="97" xfId="0" applyFont="1" applyFill="1" applyBorder="1" applyAlignment="1">
      <alignment horizontal="center" vertical="center"/>
    </xf>
    <xf numFmtId="0" fontId="32" fillId="2" borderId="98" xfId="0" applyFont="1" applyFill="1" applyBorder="1" applyAlignment="1">
      <alignment horizontal="center" vertical="center"/>
    </xf>
    <xf numFmtId="0" fontId="32" fillId="2" borderId="99" xfId="0" applyFont="1" applyFill="1" applyBorder="1" applyAlignment="1">
      <alignment horizontal="center" vertical="center"/>
    </xf>
    <xf numFmtId="164" fontId="5" fillId="0" borderId="87" xfId="21" applyNumberFormat="1" applyFont="1" applyFill="1" applyBorder="1" applyAlignment="1">
      <alignment horizontal="center" vertical="center"/>
      <protection/>
    </xf>
    <xf numFmtId="0" fontId="62" fillId="4" borderId="100" xfId="0" applyFont="1" applyFill="1" applyBorder="1" applyAlignment="1">
      <alignment horizontal="center" vertical="center"/>
    </xf>
    <xf numFmtId="0" fontId="62" fillId="4" borderId="101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102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0" borderId="103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102" xfId="0" applyFont="1" applyFill="1" applyBorder="1" applyAlignment="1">
      <alignment horizontal="center" vertical="center"/>
    </xf>
    <xf numFmtId="0" fontId="36" fillId="6" borderId="103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36" fillId="6" borderId="102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6" fillId="6" borderId="46" xfId="0" applyFont="1" applyFill="1" applyBorder="1" applyAlignment="1">
      <alignment horizontal="center" vertical="center"/>
    </xf>
    <xf numFmtId="0" fontId="20" fillId="2" borderId="103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2" borderId="102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/>
    </xf>
    <xf numFmtId="0" fontId="34" fillId="5" borderId="42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4" fillId="4" borderId="100" xfId="0" applyFont="1" applyFill="1" applyBorder="1" applyAlignment="1">
      <alignment horizontal="center" vertical="center"/>
    </xf>
    <xf numFmtId="0" fontId="64" fillId="4" borderId="54" xfId="0" applyFont="1" applyFill="1" applyBorder="1" applyAlignment="1">
      <alignment horizontal="center" vertical="center"/>
    </xf>
    <xf numFmtId="0" fontId="64" fillId="4" borderId="104" xfId="0" applyFont="1" applyFill="1" applyBorder="1" applyAlignment="1">
      <alignment horizontal="center" vertical="center"/>
    </xf>
    <xf numFmtId="0" fontId="64" fillId="4" borderId="9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2" fillId="6" borderId="103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753100" y="0"/>
          <a:ext cx="7639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Karviná  hlavní 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114300</xdr:rowOff>
    </xdr:from>
    <xdr:to>
      <xdr:col>3</xdr:col>
      <xdr:colOff>19050</xdr:colOff>
      <xdr:row>25</xdr:row>
      <xdr:rowOff>114300</xdr:rowOff>
    </xdr:to>
    <xdr:sp>
      <xdr:nvSpPr>
        <xdr:cNvPr id="1" name="Line 3"/>
        <xdr:cNvSpPr>
          <a:spLocks/>
        </xdr:cNvSpPr>
      </xdr:nvSpPr>
      <xdr:spPr>
        <a:xfrm flipH="1">
          <a:off x="647700" y="67341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31</xdr:col>
      <xdr:colOff>47625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H="1">
          <a:off x="1114425" y="7419975"/>
          <a:ext cx="2044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85915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stanoviště Karviná - Darkov</a:t>
          </a:r>
        </a:p>
      </xdr:txBody>
    </xdr:sp>
    <xdr:clientData/>
  </xdr:twoCellAnchor>
  <xdr:twoCellAnchor>
    <xdr:from>
      <xdr:col>3</xdr:col>
      <xdr:colOff>466725</xdr:colOff>
      <xdr:row>25</xdr:row>
      <xdr:rowOff>114300</xdr:rowOff>
    </xdr:from>
    <xdr:to>
      <xdr:col>20</xdr:col>
      <xdr:colOff>476250</xdr:colOff>
      <xdr:row>25</xdr:row>
      <xdr:rowOff>114300</xdr:rowOff>
    </xdr:to>
    <xdr:sp>
      <xdr:nvSpPr>
        <xdr:cNvPr id="4" name="Line 7"/>
        <xdr:cNvSpPr>
          <a:spLocks/>
        </xdr:cNvSpPr>
      </xdr:nvSpPr>
      <xdr:spPr>
        <a:xfrm flipH="1" flipV="1">
          <a:off x="1628775" y="6734175"/>
          <a:ext cx="12411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27</xdr:col>
      <xdr:colOff>266700</xdr:colOff>
      <xdr:row>31</xdr:row>
      <xdr:rowOff>114300</xdr:rowOff>
    </xdr:to>
    <xdr:sp>
      <xdr:nvSpPr>
        <xdr:cNvPr id="5" name="Line 8"/>
        <xdr:cNvSpPr>
          <a:spLocks/>
        </xdr:cNvSpPr>
      </xdr:nvSpPr>
      <xdr:spPr>
        <a:xfrm>
          <a:off x="14801850" y="7419975"/>
          <a:ext cx="445770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30</xdr:col>
      <xdr:colOff>47625</xdr:colOff>
      <xdr:row>31</xdr:row>
      <xdr:rowOff>114300</xdr:rowOff>
    </xdr:to>
    <xdr:sp>
      <xdr:nvSpPr>
        <xdr:cNvPr id="6" name="Line 19"/>
        <xdr:cNvSpPr>
          <a:spLocks/>
        </xdr:cNvSpPr>
      </xdr:nvSpPr>
      <xdr:spPr>
        <a:xfrm flipH="1">
          <a:off x="600075" y="8105775"/>
          <a:ext cx="2044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32</xdr:col>
      <xdr:colOff>0</xdr:colOff>
      <xdr:row>31</xdr:row>
      <xdr:rowOff>114300</xdr:rowOff>
    </xdr:to>
    <xdr:sp>
      <xdr:nvSpPr>
        <xdr:cNvPr id="7" name="Line 24"/>
        <xdr:cNvSpPr>
          <a:spLocks/>
        </xdr:cNvSpPr>
      </xdr:nvSpPr>
      <xdr:spPr>
        <a:xfrm>
          <a:off x="21488400" y="8105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323850</xdr:colOff>
      <xdr:row>43</xdr:row>
      <xdr:rowOff>0</xdr:rowOff>
    </xdr:from>
    <xdr:ext cx="323850" cy="285750"/>
    <xdr:sp>
      <xdr:nvSpPr>
        <xdr:cNvPr id="8" name="Oval 110"/>
        <xdr:cNvSpPr>
          <a:spLocks noChangeAspect="1"/>
        </xdr:cNvSpPr>
      </xdr:nvSpPr>
      <xdr:spPr>
        <a:xfrm>
          <a:off x="10915650" y="109632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514350</xdr:colOff>
      <xdr:row>43</xdr:row>
      <xdr:rowOff>19050</xdr:rowOff>
    </xdr:from>
    <xdr:to>
      <xdr:col>12</xdr:col>
      <xdr:colOff>504825</xdr:colOff>
      <xdr:row>43</xdr:row>
      <xdr:rowOff>19050</xdr:rowOff>
    </xdr:to>
    <xdr:sp>
      <xdr:nvSpPr>
        <xdr:cNvPr id="9" name="Line 111"/>
        <xdr:cNvSpPr>
          <a:spLocks/>
        </xdr:cNvSpPr>
      </xdr:nvSpPr>
      <xdr:spPr>
        <a:xfrm flipH="1">
          <a:off x="76200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43</xdr:row>
      <xdr:rowOff>9525</xdr:rowOff>
    </xdr:from>
    <xdr:to>
      <xdr:col>13</xdr:col>
      <xdr:colOff>9525</xdr:colOff>
      <xdr:row>43</xdr:row>
      <xdr:rowOff>9525</xdr:rowOff>
    </xdr:to>
    <xdr:sp>
      <xdr:nvSpPr>
        <xdr:cNvPr id="10" name="Line 112"/>
        <xdr:cNvSpPr>
          <a:spLocks/>
        </xdr:cNvSpPr>
      </xdr:nvSpPr>
      <xdr:spPr>
        <a:xfrm flipH="1">
          <a:off x="7620000" y="1097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11" name="Line 113"/>
        <xdr:cNvSpPr>
          <a:spLocks/>
        </xdr:cNvSpPr>
      </xdr:nvSpPr>
      <xdr:spPr>
        <a:xfrm flipH="1">
          <a:off x="18021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9525</xdr:rowOff>
    </xdr:from>
    <xdr:to>
      <xdr:col>27</xdr:col>
      <xdr:colOff>9525</xdr:colOff>
      <xdr:row>42</xdr:row>
      <xdr:rowOff>9525</xdr:rowOff>
    </xdr:to>
    <xdr:sp>
      <xdr:nvSpPr>
        <xdr:cNvPr id="12" name="Line 114"/>
        <xdr:cNvSpPr>
          <a:spLocks/>
        </xdr:cNvSpPr>
      </xdr:nvSpPr>
      <xdr:spPr>
        <a:xfrm flipH="1">
          <a:off x="18021300" y="1051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16</xdr:col>
      <xdr:colOff>0</xdr:colOff>
      <xdr:row>43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162050" y="10506075"/>
          <a:ext cx="94297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12</xdr:col>
      <xdr:colOff>962025</xdr:colOff>
      <xdr:row>43</xdr:row>
      <xdr:rowOff>19050</xdr:rowOff>
    </xdr:from>
    <xdr:to>
      <xdr:col>13</xdr:col>
      <xdr:colOff>504825</xdr:colOff>
      <xdr:row>43</xdr:row>
      <xdr:rowOff>19050</xdr:rowOff>
    </xdr:to>
    <xdr:sp>
      <xdr:nvSpPr>
        <xdr:cNvPr id="14" name="Line 116"/>
        <xdr:cNvSpPr>
          <a:spLocks/>
        </xdr:cNvSpPr>
      </xdr:nvSpPr>
      <xdr:spPr>
        <a:xfrm flipH="1">
          <a:off x="85820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43</xdr:row>
      <xdr:rowOff>9525</xdr:rowOff>
    </xdr:from>
    <xdr:to>
      <xdr:col>14</xdr:col>
      <xdr:colOff>9525</xdr:colOff>
      <xdr:row>43</xdr:row>
      <xdr:rowOff>9525</xdr:rowOff>
    </xdr:to>
    <xdr:sp>
      <xdr:nvSpPr>
        <xdr:cNvPr id="15" name="Line 117"/>
        <xdr:cNvSpPr>
          <a:spLocks/>
        </xdr:cNvSpPr>
      </xdr:nvSpPr>
      <xdr:spPr>
        <a:xfrm flipH="1">
          <a:off x="8582025" y="1097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43</xdr:row>
      <xdr:rowOff>19050</xdr:rowOff>
    </xdr:from>
    <xdr:to>
      <xdr:col>14</xdr:col>
      <xdr:colOff>504825</xdr:colOff>
      <xdr:row>43</xdr:row>
      <xdr:rowOff>19050</xdr:rowOff>
    </xdr:to>
    <xdr:sp>
      <xdr:nvSpPr>
        <xdr:cNvPr id="16" name="Line 118"/>
        <xdr:cNvSpPr>
          <a:spLocks/>
        </xdr:cNvSpPr>
      </xdr:nvSpPr>
      <xdr:spPr>
        <a:xfrm flipH="1">
          <a:off x="91059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43</xdr:row>
      <xdr:rowOff>9525</xdr:rowOff>
    </xdr:from>
    <xdr:to>
      <xdr:col>15</xdr:col>
      <xdr:colOff>9525</xdr:colOff>
      <xdr:row>43</xdr:row>
      <xdr:rowOff>9525</xdr:rowOff>
    </xdr:to>
    <xdr:sp>
      <xdr:nvSpPr>
        <xdr:cNvPr id="17" name="Line 119"/>
        <xdr:cNvSpPr>
          <a:spLocks/>
        </xdr:cNvSpPr>
      </xdr:nvSpPr>
      <xdr:spPr>
        <a:xfrm flipH="1">
          <a:off x="9105900" y="1097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30</xdr:col>
      <xdr:colOff>0</xdr:colOff>
      <xdr:row>43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11563350" y="105060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962025</xdr:colOff>
      <xdr:row>43</xdr:row>
      <xdr:rowOff>19050</xdr:rowOff>
    </xdr:from>
    <xdr:to>
      <xdr:col>13</xdr:col>
      <xdr:colOff>504825</xdr:colOff>
      <xdr:row>43</xdr:row>
      <xdr:rowOff>19050</xdr:rowOff>
    </xdr:to>
    <xdr:sp>
      <xdr:nvSpPr>
        <xdr:cNvPr id="19" name="Line 121"/>
        <xdr:cNvSpPr>
          <a:spLocks/>
        </xdr:cNvSpPr>
      </xdr:nvSpPr>
      <xdr:spPr>
        <a:xfrm flipH="1">
          <a:off x="85820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26</xdr:row>
      <xdr:rowOff>0</xdr:rowOff>
    </xdr:from>
    <xdr:to>
      <xdr:col>27</xdr:col>
      <xdr:colOff>266700</xdr:colOff>
      <xdr:row>28</xdr:row>
      <xdr:rowOff>114300</xdr:rowOff>
    </xdr:to>
    <xdr:sp>
      <xdr:nvSpPr>
        <xdr:cNvPr id="20" name="Line 122"/>
        <xdr:cNvSpPr>
          <a:spLocks/>
        </xdr:cNvSpPr>
      </xdr:nvSpPr>
      <xdr:spPr>
        <a:xfrm>
          <a:off x="15525750" y="684847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25</xdr:row>
      <xdr:rowOff>114300</xdr:rowOff>
    </xdr:from>
    <xdr:to>
      <xdr:col>21</xdr:col>
      <xdr:colOff>247650</xdr:colOff>
      <xdr:row>25</xdr:row>
      <xdr:rowOff>152400</xdr:rowOff>
    </xdr:to>
    <xdr:sp>
      <xdr:nvSpPr>
        <xdr:cNvPr id="21" name="Line 123"/>
        <xdr:cNvSpPr>
          <a:spLocks/>
        </xdr:cNvSpPr>
      </xdr:nvSpPr>
      <xdr:spPr>
        <a:xfrm>
          <a:off x="14039850" y="6734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25</xdr:row>
      <xdr:rowOff>152400</xdr:rowOff>
    </xdr:from>
    <xdr:to>
      <xdr:col>22</xdr:col>
      <xdr:colOff>476250</xdr:colOff>
      <xdr:row>26</xdr:row>
      <xdr:rowOff>0</xdr:rowOff>
    </xdr:to>
    <xdr:sp>
      <xdr:nvSpPr>
        <xdr:cNvPr id="22" name="Line 124"/>
        <xdr:cNvSpPr>
          <a:spLocks/>
        </xdr:cNvSpPr>
      </xdr:nvSpPr>
      <xdr:spPr>
        <a:xfrm>
          <a:off x="14782800" y="6772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700" y="730567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</a:t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0</xdr:colOff>
      <xdr:row>28</xdr:row>
      <xdr:rowOff>114300</xdr:rowOff>
    </xdr:to>
    <xdr:sp>
      <xdr:nvSpPr>
        <xdr:cNvPr id="24" name="Line 126"/>
        <xdr:cNvSpPr>
          <a:spLocks/>
        </xdr:cNvSpPr>
      </xdr:nvSpPr>
      <xdr:spPr>
        <a:xfrm>
          <a:off x="133350" y="7419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25" name="text 7094"/>
        <xdr:cNvSpPr txBox="1">
          <a:spLocks noChangeArrowheads="1"/>
        </xdr:cNvSpPr>
      </xdr:nvSpPr>
      <xdr:spPr>
        <a:xfrm>
          <a:off x="133350" y="7991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26</xdr:row>
      <xdr:rowOff>0</xdr:rowOff>
    </xdr:to>
    <xdr:sp>
      <xdr:nvSpPr>
        <xdr:cNvPr id="26" name="text 7093"/>
        <xdr:cNvSpPr txBox="1">
          <a:spLocks noChangeArrowheads="1"/>
        </xdr:cNvSpPr>
      </xdr:nvSpPr>
      <xdr:spPr>
        <a:xfrm>
          <a:off x="1162050" y="66198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32</xdr:col>
      <xdr:colOff>0</xdr:colOff>
      <xdr:row>29</xdr:row>
      <xdr:rowOff>0</xdr:rowOff>
    </xdr:to>
    <xdr:sp>
      <xdr:nvSpPr>
        <xdr:cNvPr id="27" name="text 7094"/>
        <xdr:cNvSpPr txBox="1">
          <a:spLocks noChangeArrowheads="1"/>
        </xdr:cNvSpPr>
      </xdr:nvSpPr>
      <xdr:spPr>
        <a:xfrm>
          <a:off x="21507450" y="73056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32</xdr:row>
      <xdr:rowOff>0</xdr:rowOff>
    </xdr:to>
    <xdr:sp>
      <xdr:nvSpPr>
        <xdr:cNvPr id="28" name="text 7093"/>
        <xdr:cNvSpPr txBox="1">
          <a:spLocks noChangeArrowheads="1"/>
        </xdr:cNvSpPr>
      </xdr:nvSpPr>
      <xdr:spPr>
        <a:xfrm>
          <a:off x="20993100" y="7991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419100</xdr:colOff>
      <xdr:row>28</xdr:row>
      <xdr:rowOff>114300</xdr:rowOff>
    </xdr:to>
    <xdr:grpSp>
      <xdr:nvGrpSpPr>
        <xdr:cNvPr id="29" name="Group 131"/>
        <xdr:cNvGrpSpPr>
          <a:grpSpLocks noChangeAspect="1"/>
        </xdr:cNvGrpSpPr>
      </xdr:nvGrpSpPr>
      <xdr:grpSpPr>
        <a:xfrm>
          <a:off x="1463992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" name="Line 1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1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26</xdr:row>
      <xdr:rowOff>219075</xdr:rowOff>
    </xdr:from>
    <xdr:to>
      <xdr:col>27</xdr:col>
      <xdr:colOff>419100</xdr:colOff>
      <xdr:row>28</xdr:row>
      <xdr:rowOff>114300</xdr:rowOff>
    </xdr:to>
    <xdr:grpSp>
      <xdr:nvGrpSpPr>
        <xdr:cNvPr id="32" name="Group 134"/>
        <xdr:cNvGrpSpPr>
          <a:grpSpLocks noChangeAspect="1"/>
        </xdr:cNvGrpSpPr>
      </xdr:nvGrpSpPr>
      <xdr:grpSpPr>
        <a:xfrm>
          <a:off x="1909762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" name="Line 1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1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31</xdr:row>
      <xdr:rowOff>114300</xdr:rowOff>
    </xdr:from>
    <xdr:to>
      <xdr:col>27</xdr:col>
      <xdr:colOff>419100</xdr:colOff>
      <xdr:row>33</xdr:row>
      <xdr:rowOff>28575</xdr:rowOff>
    </xdr:to>
    <xdr:grpSp>
      <xdr:nvGrpSpPr>
        <xdr:cNvPr id="35" name="Group 137"/>
        <xdr:cNvGrpSpPr>
          <a:grpSpLocks noChangeAspect="1"/>
        </xdr:cNvGrpSpPr>
      </xdr:nvGrpSpPr>
      <xdr:grpSpPr>
        <a:xfrm>
          <a:off x="19097625" y="8105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" name="Line 1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1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32</xdr:row>
      <xdr:rowOff>76200</xdr:rowOff>
    </xdr:from>
    <xdr:to>
      <xdr:col>15</xdr:col>
      <xdr:colOff>0</xdr:colOff>
      <xdr:row>33</xdr:row>
      <xdr:rowOff>152400</xdr:rowOff>
    </xdr:to>
    <xdr:grpSp>
      <xdr:nvGrpSpPr>
        <xdr:cNvPr id="38" name="Group 143"/>
        <xdr:cNvGrpSpPr>
          <a:grpSpLocks/>
        </xdr:cNvGrpSpPr>
      </xdr:nvGrpSpPr>
      <xdr:grpSpPr>
        <a:xfrm>
          <a:off x="3162300" y="8296275"/>
          <a:ext cx="6915150" cy="304800"/>
          <a:chOff x="115" y="388"/>
          <a:chExt cx="1117" cy="40"/>
        </a:xfrm>
        <a:solidFill>
          <a:srgbClr val="FFFFFF"/>
        </a:solidFill>
      </xdr:grpSpPr>
      <xdr:sp>
        <xdr:nvSpPr>
          <xdr:cNvPr id="39" name="Rectangle 14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4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4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4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14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4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5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5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5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23</xdr:row>
      <xdr:rowOff>76200</xdr:rowOff>
    </xdr:from>
    <xdr:to>
      <xdr:col>15</xdr:col>
      <xdr:colOff>0</xdr:colOff>
      <xdr:row>24</xdr:row>
      <xdr:rowOff>152400</xdr:rowOff>
    </xdr:to>
    <xdr:grpSp>
      <xdr:nvGrpSpPr>
        <xdr:cNvPr id="48" name="Group 153"/>
        <xdr:cNvGrpSpPr>
          <a:grpSpLocks/>
        </xdr:cNvGrpSpPr>
      </xdr:nvGrpSpPr>
      <xdr:grpSpPr>
        <a:xfrm>
          <a:off x="3162300" y="6238875"/>
          <a:ext cx="6915150" cy="304800"/>
          <a:chOff x="115" y="479"/>
          <a:chExt cx="1117" cy="40"/>
        </a:xfrm>
        <a:solidFill>
          <a:srgbClr val="FFFFFF"/>
        </a:solidFill>
      </xdr:grpSpPr>
      <xdr:sp>
        <xdr:nvSpPr>
          <xdr:cNvPr id="49" name="Rectangle 15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5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5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5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5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6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6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26</xdr:row>
      <xdr:rowOff>76200</xdr:rowOff>
    </xdr:from>
    <xdr:to>
      <xdr:col>15</xdr:col>
      <xdr:colOff>0</xdr:colOff>
      <xdr:row>27</xdr:row>
      <xdr:rowOff>152400</xdr:rowOff>
    </xdr:to>
    <xdr:grpSp>
      <xdr:nvGrpSpPr>
        <xdr:cNvPr id="58" name="Group 163"/>
        <xdr:cNvGrpSpPr>
          <a:grpSpLocks/>
        </xdr:cNvGrpSpPr>
      </xdr:nvGrpSpPr>
      <xdr:grpSpPr>
        <a:xfrm>
          <a:off x="3162300" y="6924675"/>
          <a:ext cx="6915150" cy="304800"/>
          <a:chOff x="115" y="479"/>
          <a:chExt cx="1117" cy="40"/>
        </a:xfrm>
        <a:solidFill>
          <a:srgbClr val="FFFFFF"/>
        </a:solidFill>
      </xdr:grpSpPr>
      <xdr:sp>
        <xdr:nvSpPr>
          <xdr:cNvPr id="59" name="Rectangle 16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6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6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6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6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6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7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7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7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36</xdr:row>
      <xdr:rowOff>0</xdr:rowOff>
    </xdr:to>
    <xdr:sp>
      <xdr:nvSpPr>
        <xdr:cNvPr id="68" name="Rectangle 173"/>
        <xdr:cNvSpPr>
          <a:spLocks/>
        </xdr:cNvSpPr>
      </xdr:nvSpPr>
      <xdr:spPr>
        <a:xfrm>
          <a:off x="3162300" y="89058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276225</xdr:colOff>
      <xdr:row>36</xdr:row>
      <xdr:rowOff>9525</xdr:rowOff>
    </xdr:from>
    <xdr:to>
      <xdr:col>10</xdr:col>
      <xdr:colOff>714375</xdr:colOff>
      <xdr:row>37</xdr:row>
      <xdr:rowOff>0</xdr:rowOff>
    </xdr:to>
    <xdr:grpSp>
      <xdr:nvGrpSpPr>
        <xdr:cNvPr id="69" name="Group 174"/>
        <xdr:cNvGrpSpPr>
          <a:grpSpLocks/>
        </xdr:cNvGrpSpPr>
      </xdr:nvGrpSpPr>
      <xdr:grpSpPr>
        <a:xfrm>
          <a:off x="6410325" y="9144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0" name="Oval 1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17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7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111</xdr:col>
      <xdr:colOff>0</xdr:colOff>
      <xdr:row>29</xdr:row>
      <xdr:rowOff>114300</xdr:rowOff>
    </xdr:from>
    <xdr:to>
      <xdr:col>116</xdr:col>
      <xdr:colOff>28575</xdr:colOff>
      <xdr:row>29</xdr:row>
      <xdr:rowOff>114300</xdr:rowOff>
    </xdr:to>
    <xdr:sp>
      <xdr:nvSpPr>
        <xdr:cNvPr id="1" name="Line 244"/>
        <xdr:cNvSpPr>
          <a:spLocks/>
        </xdr:cNvSpPr>
      </xdr:nvSpPr>
      <xdr:spPr>
        <a:xfrm>
          <a:off x="82238850" y="7372350"/>
          <a:ext cx="3514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981075" y="6686550"/>
          <a:ext cx="31299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114300</xdr:rowOff>
    </xdr:from>
    <xdr:to>
      <xdr:col>57</xdr:col>
      <xdr:colOff>247650</xdr:colOff>
      <xdr:row>30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1583650" y="7600950"/>
          <a:ext cx="2078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19</xdr:row>
      <xdr:rowOff>114300</xdr:rowOff>
    </xdr:from>
    <xdr:to>
      <xdr:col>57</xdr:col>
      <xdr:colOff>247650</xdr:colOff>
      <xdr:row>19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18611850" y="5086350"/>
          <a:ext cx="2375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119</xdr:col>
      <xdr:colOff>47625</xdr:colOff>
      <xdr:row>23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33156525" y="60007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26</xdr:row>
      <xdr:rowOff>114300</xdr:rowOff>
    </xdr:from>
    <xdr:to>
      <xdr:col>120</xdr:col>
      <xdr:colOff>0</xdr:colOff>
      <xdr:row>26</xdr:row>
      <xdr:rowOff>114300</xdr:rowOff>
    </xdr:to>
    <xdr:sp>
      <xdr:nvSpPr>
        <xdr:cNvPr id="6" name="Line 169"/>
        <xdr:cNvSpPr>
          <a:spLocks/>
        </xdr:cNvSpPr>
      </xdr:nvSpPr>
      <xdr:spPr>
        <a:xfrm>
          <a:off x="88163400" y="6686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118</xdr:col>
      <xdr:colOff>504825</xdr:colOff>
      <xdr:row>26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33156525" y="66865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29</xdr:row>
      <xdr:rowOff>114300</xdr:rowOff>
    </xdr:from>
    <xdr:to>
      <xdr:col>99</xdr:col>
      <xdr:colOff>266700</xdr:colOff>
      <xdr:row>29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46824900" y="7372350"/>
          <a:ext cx="2676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20</xdr:row>
      <xdr:rowOff>114300</xdr:rowOff>
    </xdr:from>
    <xdr:to>
      <xdr:col>89</xdr:col>
      <xdr:colOff>247650</xdr:colOff>
      <xdr:row>20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46824900" y="5314950"/>
          <a:ext cx="1931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1495425" y="6000750"/>
          <a:ext cx="30784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11" name="Line 130"/>
        <xdr:cNvSpPr>
          <a:spLocks/>
        </xdr:cNvSpPr>
      </xdr:nvSpPr>
      <xdr:spPr>
        <a:xfrm flipH="1">
          <a:off x="514350" y="6000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74809350" y="10229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48577500" y="1024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4" name="Oval 10"/>
        <xdr:cNvSpPr>
          <a:spLocks noChangeAspect="1"/>
        </xdr:cNvSpPr>
      </xdr:nvSpPr>
      <xdr:spPr>
        <a:xfrm>
          <a:off x="325564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5886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91</xdr:col>
      <xdr:colOff>247650</xdr:colOff>
      <xdr:row>21</xdr:row>
      <xdr:rowOff>0</xdr:rowOff>
    </xdr:from>
    <xdr:to>
      <xdr:col>96</xdr:col>
      <xdr:colOff>504825</xdr:colOff>
      <xdr:row>23</xdr:row>
      <xdr:rowOff>114300</xdr:rowOff>
    </xdr:to>
    <xdr:sp>
      <xdr:nvSpPr>
        <xdr:cNvPr id="16" name="Line 56"/>
        <xdr:cNvSpPr>
          <a:spLocks/>
        </xdr:cNvSpPr>
      </xdr:nvSpPr>
      <xdr:spPr>
        <a:xfrm flipH="1" flipV="1">
          <a:off x="67627500" y="54292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23</xdr:row>
      <xdr:rowOff>114300</xdr:rowOff>
    </xdr:from>
    <xdr:to>
      <xdr:col>112</xdr:col>
      <xdr:colOff>495300</xdr:colOff>
      <xdr:row>26</xdr:row>
      <xdr:rowOff>114300</xdr:rowOff>
    </xdr:to>
    <xdr:sp>
      <xdr:nvSpPr>
        <xdr:cNvPr id="17" name="Line 75"/>
        <xdr:cNvSpPr>
          <a:spLocks/>
        </xdr:cNvSpPr>
      </xdr:nvSpPr>
      <xdr:spPr>
        <a:xfrm flipV="1">
          <a:off x="78790800" y="6000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23</xdr:row>
      <xdr:rowOff>114300</xdr:rowOff>
    </xdr:from>
    <xdr:to>
      <xdr:col>103</xdr:col>
      <xdr:colOff>266700</xdr:colOff>
      <xdr:row>26</xdr:row>
      <xdr:rowOff>114300</xdr:rowOff>
    </xdr:to>
    <xdr:sp>
      <xdr:nvSpPr>
        <xdr:cNvPr id="18" name="Line 76"/>
        <xdr:cNvSpPr>
          <a:spLocks/>
        </xdr:cNvSpPr>
      </xdr:nvSpPr>
      <xdr:spPr>
        <a:xfrm>
          <a:off x="72104250" y="6000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26</xdr:row>
      <xdr:rowOff>114300</xdr:rowOff>
    </xdr:from>
    <xdr:to>
      <xdr:col>105</xdr:col>
      <xdr:colOff>266700</xdr:colOff>
      <xdr:row>29</xdr:row>
      <xdr:rowOff>114300</xdr:rowOff>
    </xdr:to>
    <xdr:sp>
      <xdr:nvSpPr>
        <xdr:cNvPr id="19" name="Line 77"/>
        <xdr:cNvSpPr>
          <a:spLocks/>
        </xdr:cNvSpPr>
      </xdr:nvSpPr>
      <xdr:spPr>
        <a:xfrm flipH="1">
          <a:off x="73590150" y="6686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32</xdr:row>
      <xdr:rowOff>0</xdr:rowOff>
    </xdr:from>
    <xdr:to>
      <xdr:col>92</xdr:col>
      <xdr:colOff>476250</xdr:colOff>
      <xdr:row>32</xdr:row>
      <xdr:rowOff>76200</xdr:rowOff>
    </xdr:to>
    <xdr:sp>
      <xdr:nvSpPr>
        <xdr:cNvPr id="20" name="Line 79"/>
        <xdr:cNvSpPr>
          <a:spLocks/>
        </xdr:cNvSpPr>
      </xdr:nvSpPr>
      <xdr:spPr>
        <a:xfrm flipH="1">
          <a:off x="67627500" y="7943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32</xdr:row>
      <xdr:rowOff>76200</xdr:rowOff>
    </xdr:from>
    <xdr:to>
      <xdr:col>91</xdr:col>
      <xdr:colOff>247650</xdr:colOff>
      <xdr:row>32</xdr:row>
      <xdr:rowOff>114300</xdr:rowOff>
    </xdr:to>
    <xdr:sp>
      <xdr:nvSpPr>
        <xdr:cNvPr id="21" name="Line 80"/>
        <xdr:cNvSpPr>
          <a:spLocks/>
        </xdr:cNvSpPr>
      </xdr:nvSpPr>
      <xdr:spPr>
        <a:xfrm flipH="1">
          <a:off x="66884550" y="8020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23</xdr:row>
      <xdr:rowOff>114300</xdr:rowOff>
    </xdr:from>
    <xdr:to>
      <xdr:col>13</xdr:col>
      <xdr:colOff>266700</xdr:colOff>
      <xdr:row>26</xdr:row>
      <xdr:rowOff>114300</xdr:rowOff>
    </xdr:to>
    <xdr:sp>
      <xdr:nvSpPr>
        <xdr:cNvPr id="22" name="Line 93"/>
        <xdr:cNvSpPr>
          <a:spLocks/>
        </xdr:cNvSpPr>
      </xdr:nvSpPr>
      <xdr:spPr>
        <a:xfrm flipV="1">
          <a:off x="5981700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19</xdr:col>
      <xdr:colOff>266700</xdr:colOff>
      <xdr:row>26</xdr:row>
      <xdr:rowOff>114300</xdr:rowOff>
    </xdr:to>
    <xdr:sp>
      <xdr:nvSpPr>
        <xdr:cNvPr id="23" name="Line 100"/>
        <xdr:cNvSpPr>
          <a:spLocks/>
        </xdr:cNvSpPr>
      </xdr:nvSpPr>
      <xdr:spPr>
        <a:xfrm flipH="1" flipV="1">
          <a:off x="10439400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27</xdr:col>
      <xdr:colOff>266700</xdr:colOff>
      <xdr:row>30</xdr:row>
      <xdr:rowOff>0</xdr:rowOff>
    </xdr:to>
    <xdr:sp>
      <xdr:nvSpPr>
        <xdr:cNvPr id="24" name="Line 110"/>
        <xdr:cNvSpPr>
          <a:spLocks/>
        </xdr:cNvSpPr>
      </xdr:nvSpPr>
      <xdr:spPr>
        <a:xfrm>
          <a:off x="14897100" y="6686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20</xdr:row>
      <xdr:rowOff>0</xdr:rowOff>
    </xdr:from>
    <xdr:to>
      <xdr:col>23</xdr:col>
      <xdr:colOff>266700</xdr:colOff>
      <xdr:row>23</xdr:row>
      <xdr:rowOff>114300</xdr:rowOff>
    </xdr:to>
    <xdr:sp>
      <xdr:nvSpPr>
        <xdr:cNvPr id="25" name="Line 111"/>
        <xdr:cNvSpPr>
          <a:spLocks/>
        </xdr:cNvSpPr>
      </xdr:nvSpPr>
      <xdr:spPr>
        <a:xfrm flipV="1">
          <a:off x="11925300" y="52006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238125</xdr:colOff>
      <xdr:row>36</xdr:row>
      <xdr:rowOff>9525</xdr:rowOff>
    </xdr:from>
    <xdr:to>
      <xdr:col>44</xdr:col>
      <xdr:colOff>0</xdr:colOff>
      <xdr:row>38</xdr:row>
      <xdr:rowOff>19050</xdr:rowOff>
    </xdr:to>
    <xdr:pic>
      <xdr:nvPicPr>
        <xdr:cNvPr id="2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84825" y="88677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19</xdr:row>
      <xdr:rowOff>152400</xdr:rowOff>
    </xdr:from>
    <xdr:to>
      <xdr:col>24</xdr:col>
      <xdr:colOff>495300</xdr:colOff>
      <xdr:row>20</xdr:row>
      <xdr:rowOff>0</xdr:rowOff>
    </xdr:to>
    <xdr:sp>
      <xdr:nvSpPr>
        <xdr:cNvPr id="27" name="Line 174"/>
        <xdr:cNvSpPr>
          <a:spLocks/>
        </xdr:cNvSpPr>
      </xdr:nvSpPr>
      <xdr:spPr>
        <a:xfrm flipH="1">
          <a:off x="17125950" y="5124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19</xdr:row>
      <xdr:rowOff>114300</xdr:rowOff>
    </xdr:from>
    <xdr:to>
      <xdr:col>25</xdr:col>
      <xdr:colOff>266700</xdr:colOff>
      <xdr:row>19</xdr:row>
      <xdr:rowOff>152400</xdr:rowOff>
    </xdr:to>
    <xdr:sp>
      <xdr:nvSpPr>
        <xdr:cNvPr id="28" name="Line 175"/>
        <xdr:cNvSpPr>
          <a:spLocks/>
        </xdr:cNvSpPr>
      </xdr:nvSpPr>
      <xdr:spPr>
        <a:xfrm flipH="1">
          <a:off x="17868900" y="5086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35</xdr:row>
      <xdr:rowOff>114300</xdr:rowOff>
    </xdr:from>
    <xdr:to>
      <xdr:col>89</xdr:col>
      <xdr:colOff>266700</xdr:colOff>
      <xdr:row>41</xdr:row>
      <xdr:rowOff>114300</xdr:rowOff>
    </xdr:to>
    <xdr:sp>
      <xdr:nvSpPr>
        <xdr:cNvPr id="29" name="Line 243"/>
        <xdr:cNvSpPr>
          <a:spLocks/>
        </xdr:cNvSpPr>
      </xdr:nvSpPr>
      <xdr:spPr>
        <a:xfrm flipH="1">
          <a:off x="61683900" y="8743950"/>
          <a:ext cx="4476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20</xdr:row>
      <xdr:rowOff>114300</xdr:rowOff>
    </xdr:from>
    <xdr:to>
      <xdr:col>90</xdr:col>
      <xdr:colOff>476250</xdr:colOff>
      <xdr:row>20</xdr:row>
      <xdr:rowOff>152400</xdr:rowOff>
    </xdr:to>
    <xdr:sp>
      <xdr:nvSpPr>
        <xdr:cNvPr id="30" name="Line 274"/>
        <xdr:cNvSpPr>
          <a:spLocks/>
        </xdr:cNvSpPr>
      </xdr:nvSpPr>
      <xdr:spPr>
        <a:xfrm>
          <a:off x="66141600" y="531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20</xdr:row>
      <xdr:rowOff>152400</xdr:rowOff>
    </xdr:from>
    <xdr:to>
      <xdr:col>91</xdr:col>
      <xdr:colOff>247650</xdr:colOff>
      <xdr:row>21</xdr:row>
      <xdr:rowOff>0</xdr:rowOff>
    </xdr:to>
    <xdr:sp>
      <xdr:nvSpPr>
        <xdr:cNvPr id="31" name="Line 275"/>
        <xdr:cNvSpPr>
          <a:spLocks/>
        </xdr:cNvSpPr>
      </xdr:nvSpPr>
      <xdr:spPr>
        <a:xfrm>
          <a:off x="66884550" y="5353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514350" y="10229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495300</xdr:colOff>
      <xdr:row>33</xdr:row>
      <xdr:rowOff>0</xdr:rowOff>
    </xdr:from>
    <xdr:to>
      <xdr:col>29</xdr:col>
      <xdr:colOff>266700</xdr:colOff>
      <xdr:row>33</xdr:row>
      <xdr:rowOff>76200</xdr:rowOff>
    </xdr:to>
    <xdr:sp>
      <xdr:nvSpPr>
        <xdr:cNvPr id="33" name="Line 626"/>
        <xdr:cNvSpPr>
          <a:spLocks/>
        </xdr:cNvSpPr>
      </xdr:nvSpPr>
      <xdr:spPr>
        <a:xfrm>
          <a:off x="20840700" y="8172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76200</xdr:rowOff>
    </xdr:from>
    <xdr:to>
      <xdr:col>30</xdr:col>
      <xdr:colOff>495300</xdr:colOff>
      <xdr:row>33</xdr:row>
      <xdr:rowOff>114300</xdr:rowOff>
    </xdr:to>
    <xdr:sp>
      <xdr:nvSpPr>
        <xdr:cNvPr id="34" name="Line 627"/>
        <xdr:cNvSpPr>
          <a:spLocks/>
        </xdr:cNvSpPr>
      </xdr:nvSpPr>
      <xdr:spPr>
        <a:xfrm>
          <a:off x="21583650" y="8248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295275</xdr:colOff>
      <xdr:row>43</xdr:row>
      <xdr:rowOff>114300</xdr:rowOff>
    </xdr:from>
    <xdr:to>
      <xdr:col>79</xdr:col>
      <xdr:colOff>247650</xdr:colOff>
      <xdr:row>43</xdr:row>
      <xdr:rowOff>114300</xdr:rowOff>
    </xdr:to>
    <xdr:sp>
      <xdr:nvSpPr>
        <xdr:cNvPr id="35" name="Line 636"/>
        <xdr:cNvSpPr>
          <a:spLocks/>
        </xdr:cNvSpPr>
      </xdr:nvSpPr>
      <xdr:spPr>
        <a:xfrm>
          <a:off x="44415075" y="10572750"/>
          <a:ext cx="14297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302323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Karviná  hl. n.</a:t>
          </a:r>
        </a:p>
      </xdr:txBody>
    </xdr:sp>
    <xdr:clientData/>
  </xdr:two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673798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153733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26</xdr:row>
      <xdr:rowOff>0</xdr:rowOff>
    </xdr:from>
    <xdr:to>
      <xdr:col>119</xdr:col>
      <xdr:colOff>0</xdr:colOff>
      <xdr:row>27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87668100" y="6572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40</xdr:col>
      <xdr:colOff>495300</xdr:colOff>
      <xdr:row>37</xdr:row>
      <xdr:rowOff>0</xdr:rowOff>
    </xdr:from>
    <xdr:to>
      <xdr:col>41</xdr:col>
      <xdr:colOff>495300</xdr:colOff>
      <xdr:row>38</xdr:row>
      <xdr:rowOff>0</xdr:rowOff>
    </xdr:to>
    <xdr:sp>
      <xdr:nvSpPr>
        <xdr:cNvPr id="40" name="Rectangle 27"/>
        <xdr:cNvSpPr>
          <a:spLocks/>
        </xdr:cNvSpPr>
      </xdr:nvSpPr>
      <xdr:spPr>
        <a:xfrm>
          <a:off x="29756100" y="90868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23</xdr:row>
      <xdr:rowOff>0</xdr:rowOff>
    </xdr:from>
    <xdr:to>
      <xdr:col>120</xdr:col>
      <xdr:colOff>0</xdr:colOff>
      <xdr:row>24</xdr:row>
      <xdr:rowOff>0</xdr:rowOff>
    </xdr:to>
    <xdr:sp>
      <xdr:nvSpPr>
        <xdr:cNvPr id="41" name="text 7094"/>
        <xdr:cNvSpPr txBox="1">
          <a:spLocks noChangeArrowheads="1"/>
        </xdr:cNvSpPr>
      </xdr:nvSpPr>
      <xdr:spPr>
        <a:xfrm>
          <a:off x="88182450" y="5886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42" name="text 7094"/>
        <xdr:cNvSpPr txBox="1">
          <a:spLocks noChangeArrowheads="1"/>
        </xdr:cNvSpPr>
      </xdr:nvSpPr>
      <xdr:spPr>
        <a:xfrm>
          <a:off x="514350" y="6572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30</xdr:col>
      <xdr:colOff>495300</xdr:colOff>
      <xdr:row>33</xdr:row>
      <xdr:rowOff>114300</xdr:rowOff>
    </xdr:from>
    <xdr:to>
      <xdr:col>57</xdr:col>
      <xdr:colOff>247650</xdr:colOff>
      <xdr:row>33</xdr:row>
      <xdr:rowOff>114300</xdr:rowOff>
    </xdr:to>
    <xdr:sp>
      <xdr:nvSpPr>
        <xdr:cNvPr id="43" name="Line 796"/>
        <xdr:cNvSpPr>
          <a:spLocks/>
        </xdr:cNvSpPr>
      </xdr:nvSpPr>
      <xdr:spPr>
        <a:xfrm>
          <a:off x="22326600" y="8286750"/>
          <a:ext cx="2004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35</xdr:row>
      <xdr:rowOff>114300</xdr:rowOff>
    </xdr:from>
    <xdr:to>
      <xdr:col>89</xdr:col>
      <xdr:colOff>266700</xdr:colOff>
      <xdr:row>35</xdr:row>
      <xdr:rowOff>114300</xdr:rowOff>
    </xdr:to>
    <xdr:sp>
      <xdr:nvSpPr>
        <xdr:cNvPr id="44" name="Line 797"/>
        <xdr:cNvSpPr>
          <a:spLocks/>
        </xdr:cNvSpPr>
      </xdr:nvSpPr>
      <xdr:spPr>
        <a:xfrm>
          <a:off x="46824900" y="8743950"/>
          <a:ext cx="1933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0</xdr:rowOff>
    </xdr:from>
    <xdr:to>
      <xdr:col>28</xdr:col>
      <xdr:colOff>495300</xdr:colOff>
      <xdr:row>30</xdr:row>
      <xdr:rowOff>76200</xdr:rowOff>
    </xdr:to>
    <xdr:sp>
      <xdr:nvSpPr>
        <xdr:cNvPr id="45" name="Line 798"/>
        <xdr:cNvSpPr>
          <a:spLocks/>
        </xdr:cNvSpPr>
      </xdr:nvSpPr>
      <xdr:spPr>
        <a:xfrm>
          <a:off x="20097750" y="7486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76200</xdr:rowOff>
    </xdr:from>
    <xdr:to>
      <xdr:col>29</xdr:col>
      <xdr:colOff>266700</xdr:colOff>
      <xdr:row>30</xdr:row>
      <xdr:rowOff>114300</xdr:rowOff>
    </xdr:to>
    <xdr:sp>
      <xdr:nvSpPr>
        <xdr:cNvPr id="46" name="Line 799"/>
        <xdr:cNvSpPr>
          <a:spLocks/>
        </xdr:cNvSpPr>
      </xdr:nvSpPr>
      <xdr:spPr>
        <a:xfrm>
          <a:off x="20840700" y="7562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26</xdr:col>
      <xdr:colOff>495300</xdr:colOff>
      <xdr:row>31</xdr:row>
      <xdr:rowOff>114300</xdr:rowOff>
    </xdr:to>
    <xdr:sp>
      <xdr:nvSpPr>
        <xdr:cNvPr id="47" name="Line 800"/>
        <xdr:cNvSpPr>
          <a:spLocks/>
        </xdr:cNvSpPr>
      </xdr:nvSpPr>
      <xdr:spPr>
        <a:xfrm>
          <a:off x="16383000" y="691515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30</xdr:col>
      <xdr:colOff>495300</xdr:colOff>
      <xdr:row>33</xdr:row>
      <xdr:rowOff>114300</xdr:rowOff>
    </xdr:to>
    <xdr:sp>
      <xdr:nvSpPr>
        <xdr:cNvPr id="48" name="Line 801"/>
        <xdr:cNvSpPr>
          <a:spLocks/>
        </xdr:cNvSpPr>
      </xdr:nvSpPr>
      <xdr:spPr>
        <a:xfrm>
          <a:off x="17125950" y="8286750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76200</xdr:rowOff>
    </xdr:from>
    <xdr:to>
      <xdr:col>51</xdr:col>
      <xdr:colOff>0</xdr:colOff>
      <xdr:row>35</xdr:row>
      <xdr:rowOff>152400</xdr:rowOff>
    </xdr:to>
    <xdr:grpSp>
      <xdr:nvGrpSpPr>
        <xdr:cNvPr id="49" name="Group 802"/>
        <xdr:cNvGrpSpPr>
          <a:grpSpLocks/>
        </xdr:cNvGrpSpPr>
      </xdr:nvGrpSpPr>
      <xdr:grpSpPr>
        <a:xfrm>
          <a:off x="22802850" y="8477250"/>
          <a:ext cx="14859000" cy="304800"/>
          <a:chOff x="115" y="388"/>
          <a:chExt cx="1117" cy="40"/>
        </a:xfrm>
        <a:solidFill>
          <a:srgbClr val="FFFFFF"/>
        </a:solidFill>
      </xdr:grpSpPr>
      <xdr:sp>
        <xdr:nvSpPr>
          <xdr:cNvPr id="50" name="Rectangle 80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0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0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0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80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0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0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1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1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27</xdr:row>
      <xdr:rowOff>114300</xdr:rowOff>
    </xdr:from>
    <xdr:to>
      <xdr:col>54</xdr:col>
      <xdr:colOff>495300</xdr:colOff>
      <xdr:row>29</xdr:row>
      <xdr:rowOff>114300</xdr:rowOff>
    </xdr:to>
    <xdr:grpSp>
      <xdr:nvGrpSpPr>
        <xdr:cNvPr id="59" name="Group 812"/>
        <xdr:cNvGrpSpPr>
          <a:grpSpLocks/>
        </xdr:cNvGrpSpPr>
      </xdr:nvGrpSpPr>
      <xdr:grpSpPr>
        <a:xfrm>
          <a:off x="22802850" y="6915150"/>
          <a:ext cx="17354550" cy="457200"/>
          <a:chOff x="115" y="298"/>
          <a:chExt cx="1117" cy="40"/>
        </a:xfrm>
        <a:solidFill>
          <a:srgbClr val="FFFFFF"/>
        </a:solidFill>
      </xdr:grpSpPr>
      <xdr:sp>
        <xdr:nvSpPr>
          <xdr:cNvPr id="60" name="Rectangle 81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1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1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1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81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1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1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82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2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2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2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2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82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82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2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2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20</xdr:row>
      <xdr:rowOff>114300</xdr:rowOff>
    </xdr:from>
    <xdr:to>
      <xdr:col>54</xdr:col>
      <xdr:colOff>495300</xdr:colOff>
      <xdr:row>22</xdr:row>
      <xdr:rowOff>114300</xdr:rowOff>
    </xdr:to>
    <xdr:grpSp>
      <xdr:nvGrpSpPr>
        <xdr:cNvPr id="76" name="Group 829"/>
        <xdr:cNvGrpSpPr>
          <a:grpSpLocks/>
        </xdr:cNvGrpSpPr>
      </xdr:nvGrpSpPr>
      <xdr:grpSpPr>
        <a:xfrm>
          <a:off x="22802850" y="5314950"/>
          <a:ext cx="17354550" cy="457200"/>
          <a:chOff x="115" y="298"/>
          <a:chExt cx="1117" cy="40"/>
        </a:xfrm>
        <a:solidFill>
          <a:srgbClr val="FFFFFF"/>
        </a:solidFill>
      </xdr:grpSpPr>
      <xdr:sp>
        <xdr:nvSpPr>
          <xdr:cNvPr id="77" name="Rectangle 83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3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3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3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3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3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3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3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3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3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4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4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4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4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4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4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21</xdr:row>
      <xdr:rowOff>38100</xdr:rowOff>
    </xdr:from>
    <xdr:to>
      <xdr:col>62</xdr:col>
      <xdr:colOff>276225</xdr:colOff>
      <xdr:row>22</xdr:row>
      <xdr:rowOff>114300</xdr:rowOff>
    </xdr:to>
    <xdr:grpSp>
      <xdr:nvGrpSpPr>
        <xdr:cNvPr id="93" name="Group 847"/>
        <xdr:cNvGrpSpPr>
          <a:grpSpLocks/>
        </xdr:cNvGrpSpPr>
      </xdr:nvGrpSpPr>
      <xdr:grpSpPr>
        <a:xfrm>
          <a:off x="40157400" y="5467350"/>
          <a:ext cx="5724525" cy="304800"/>
          <a:chOff x="114" y="180"/>
          <a:chExt cx="540" cy="40"/>
        </a:xfrm>
        <a:solidFill>
          <a:srgbClr val="FFFFFF"/>
        </a:solidFill>
      </xdr:grpSpPr>
      <xdr:sp>
        <xdr:nvSpPr>
          <xdr:cNvPr id="94" name="Rectangle 84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4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5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85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5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85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85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27</xdr:row>
      <xdr:rowOff>114300</xdr:rowOff>
    </xdr:from>
    <xdr:to>
      <xdr:col>62</xdr:col>
      <xdr:colOff>276225</xdr:colOff>
      <xdr:row>28</xdr:row>
      <xdr:rowOff>190500</xdr:rowOff>
    </xdr:to>
    <xdr:grpSp>
      <xdr:nvGrpSpPr>
        <xdr:cNvPr id="101" name="Group 855"/>
        <xdr:cNvGrpSpPr>
          <a:grpSpLocks/>
        </xdr:cNvGrpSpPr>
      </xdr:nvGrpSpPr>
      <xdr:grpSpPr>
        <a:xfrm>
          <a:off x="40157400" y="6915150"/>
          <a:ext cx="5724525" cy="304800"/>
          <a:chOff x="116" y="119"/>
          <a:chExt cx="540" cy="40"/>
        </a:xfrm>
        <a:solidFill>
          <a:srgbClr val="FFFFFF"/>
        </a:solidFill>
      </xdr:grpSpPr>
      <xdr:sp>
        <xdr:nvSpPr>
          <xdr:cNvPr id="102" name="Rectangle 85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5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5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5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6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6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6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109" name="text 7166"/>
        <xdr:cNvSpPr txBox="1">
          <a:spLocks noChangeArrowheads="1"/>
        </xdr:cNvSpPr>
      </xdr:nvSpPr>
      <xdr:spPr>
        <a:xfrm>
          <a:off x="32232600" y="4972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32232600" y="7486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322326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12" name="text 7166"/>
        <xdr:cNvSpPr txBox="1">
          <a:spLocks noChangeArrowheads="1"/>
        </xdr:cNvSpPr>
      </xdr:nvSpPr>
      <xdr:spPr>
        <a:xfrm>
          <a:off x="32232600" y="5886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13" name="text 7166"/>
        <xdr:cNvSpPr txBox="1">
          <a:spLocks noChangeArrowheads="1"/>
        </xdr:cNvSpPr>
      </xdr:nvSpPr>
      <xdr:spPr>
        <a:xfrm>
          <a:off x="32232600" y="6572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50</xdr:col>
      <xdr:colOff>304800</xdr:colOff>
      <xdr:row>36</xdr:row>
      <xdr:rowOff>114300</xdr:rowOff>
    </xdr:from>
    <xdr:to>
      <xdr:col>57</xdr:col>
      <xdr:colOff>247650</xdr:colOff>
      <xdr:row>36</xdr:row>
      <xdr:rowOff>114300</xdr:rowOff>
    </xdr:to>
    <xdr:sp>
      <xdr:nvSpPr>
        <xdr:cNvPr id="114" name="Line 868"/>
        <xdr:cNvSpPr>
          <a:spLocks/>
        </xdr:cNvSpPr>
      </xdr:nvSpPr>
      <xdr:spPr>
        <a:xfrm>
          <a:off x="36995100" y="8972550"/>
          <a:ext cx="537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42</xdr:row>
      <xdr:rowOff>85725</xdr:rowOff>
    </xdr:from>
    <xdr:to>
      <xdr:col>82</xdr:col>
      <xdr:colOff>476250</xdr:colOff>
      <xdr:row>43</xdr:row>
      <xdr:rowOff>0</xdr:rowOff>
    </xdr:to>
    <xdr:sp>
      <xdr:nvSpPr>
        <xdr:cNvPr id="115" name="Line 869"/>
        <xdr:cNvSpPr>
          <a:spLocks/>
        </xdr:cNvSpPr>
      </xdr:nvSpPr>
      <xdr:spPr>
        <a:xfrm flipH="1">
          <a:off x="60198000" y="10315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43</xdr:row>
      <xdr:rowOff>0</xdr:rowOff>
    </xdr:from>
    <xdr:to>
      <xdr:col>81</xdr:col>
      <xdr:colOff>247650</xdr:colOff>
      <xdr:row>43</xdr:row>
      <xdr:rowOff>76200</xdr:rowOff>
    </xdr:to>
    <xdr:sp>
      <xdr:nvSpPr>
        <xdr:cNvPr id="116" name="Line 870"/>
        <xdr:cNvSpPr>
          <a:spLocks/>
        </xdr:cNvSpPr>
      </xdr:nvSpPr>
      <xdr:spPr>
        <a:xfrm flipH="1">
          <a:off x="59455050" y="10458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43</xdr:row>
      <xdr:rowOff>76200</xdr:rowOff>
    </xdr:from>
    <xdr:to>
      <xdr:col>80</xdr:col>
      <xdr:colOff>476250</xdr:colOff>
      <xdr:row>43</xdr:row>
      <xdr:rowOff>114300</xdr:rowOff>
    </xdr:to>
    <xdr:sp>
      <xdr:nvSpPr>
        <xdr:cNvPr id="117" name="Line 871"/>
        <xdr:cNvSpPr>
          <a:spLocks/>
        </xdr:cNvSpPr>
      </xdr:nvSpPr>
      <xdr:spPr>
        <a:xfrm flipH="1">
          <a:off x="58712100" y="10534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41</xdr:row>
      <xdr:rowOff>114300</xdr:rowOff>
    </xdr:from>
    <xdr:to>
      <xdr:col>83</xdr:col>
      <xdr:colOff>247650</xdr:colOff>
      <xdr:row>42</xdr:row>
      <xdr:rowOff>85725</xdr:rowOff>
    </xdr:to>
    <xdr:sp>
      <xdr:nvSpPr>
        <xdr:cNvPr id="118" name="Line 872"/>
        <xdr:cNvSpPr>
          <a:spLocks/>
        </xdr:cNvSpPr>
      </xdr:nvSpPr>
      <xdr:spPr>
        <a:xfrm flipH="1">
          <a:off x="60940950" y="10115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33</xdr:row>
      <xdr:rowOff>114300</xdr:rowOff>
    </xdr:from>
    <xdr:to>
      <xdr:col>60</xdr:col>
      <xdr:colOff>504825</xdr:colOff>
      <xdr:row>35</xdr:row>
      <xdr:rowOff>219075</xdr:rowOff>
    </xdr:to>
    <xdr:sp>
      <xdr:nvSpPr>
        <xdr:cNvPr id="119" name="Line 873"/>
        <xdr:cNvSpPr>
          <a:spLocks/>
        </xdr:cNvSpPr>
      </xdr:nvSpPr>
      <xdr:spPr>
        <a:xfrm>
          <a:off x="41652825" y="8286750"/>
          <a:ext cx="297180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114300</xdr:rowOff>
    </xdr:from>
    <xdr:to>
      <xdr:col>27</xdr:col>
      <xdr:colOff>266700</xdr:colOff>
      <xdr:row>32</xdr:row>
      <xdr:rowOff>85725</xdr:rowOff>
    </xdr:to>
    <xdr:sp>
      <xdr:nvSpPr>
        <xdr:cNvPr id="120" name="Line 874"/>
        <xdr:cNvSpPr>
          <a:spLocks/>
        </xdr:cNvSpPr>
      </xdr:nvSpPr>
      <xdr:spPr>
        <a:xfrm>
          <a:off x="19354800" y="78295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85725</xdr:rowOff>
    </xdr:from>
    <xdr:to>
      <xdr:col>28</xdr:col>
      <xdr:colOff>495300</xdr:colOff>
      <xdr:row>33</xdr:row>
      <xdr:rowOff>0</xdr:rowOff>
    </xdr:to>
    <xdr:sp>
      <xdr:nvSpPr>
        <xdr:cNvPr id="121" name="Line 875"/>
        <xdr:cNvSpPr>
          <a:spLocks/>
        </xdr:cNvSpPr>
      </xdr:nvSpPr>
      <xdr:spPr>
        <a:xfrm>
          <a:off x="20097750" y="80295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33</xdr:row>
      <xdr:rowOff>114300</xdr:rowOff>
    </xdr:from>
    <xdr:to>
      <xdr:col>30</xdr:col>
      <xdr:colOff>647700</xdr:colOff>
      <xdr:row>35</xdr:row>
      <xdr:rowOff>28575</xdr:rowOff>
    </xdr:to>
    <xdr:grpSp>
      <xdr:nvGrpSpPr>
        <xdr:cNvPr id="122" name="Group 876"/>
        <xdr:cNvGrpSpPr>
          <a:grpSpLocks noChangeAspect="1"/>
        </xdr:cNvGrpSpPr>
      </xdr:nvGrpSpPr>
      <xdr:grpSpPr>
        <a:xfrm>
          <a:off x="221742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" name="Line 8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27</xdr:row>
      <xdr:rowOff>114300</xdr:rowOff>
    </xdr:from>
    <xdr:to>
      <xdr:col>22</xdr:col>
      <xdr:colOff>647700</xdr:colOff>
      <xdr:row>29</xdr:row>
      <xdr:rowOff>28575</xdr:rowOff>
    </xdr:to>
    <xdr:grpSp>
      <xdr:nvGrpSpPr>
        <xdr:cNvPr id="125" name="Group 879"/>
        <xdr:cNvGrpSpPr>
          <a:grpSpLocks noChangeAspect="1"/>
        </xdr:cNvGrpSpPr>
      </xdr:nvGrpSpPr>
      <xdr:grpSpPr>
        <a:xfrm>
          <a:off x="16230600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" name="Line 8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8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114300</xdr:rowOff>
    </xdr:from>
    <xdr:to>
      <xdr:col>20</xdr:col>
      <xdr:colOff>647700</xdr:colOff>
      <xdr:row>28</xdr:row>
      <xdr:rowOff>28575</xdr:rowOff>
    </xdr:to>
    <xdr:grpSp>
      <xdr:nvGrpSpPr>
        <xdr:cNvPr id="128" name="Group 882"/>
        <xdr:cNvGrpSpPr>
          <a:grpSpLocks noChangeAspect="1"/>
        </xdr:cNvGrpSpPr>
      </xdr:nvGrpSpPr>
      <xdr:grpSpPr>
        <a:xfrm>
          <a:off x="147447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8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26</xdr:row>
      <xdr:rowOff>114300</xdr:rowOff>
    </xdr:from>
    <xdr:to>
      <xdr:col>8</xdr:col>
      <xdr:colOff>647700</xdr:colOff>
      <xdr:row>28</xdr:row>
      <xdr:rowOff>28575</xdr:rowOff>
    </xdr:to>
    <xdr:grpSp>
      <xdr:nvGrpSpPr>
        <xdr:cNvPr id="131" name="Group 885"/>
        <xdr:cNvGrpSpPr>
          <a:grpSpLocks noChangeAspect="1"/>
        </xdr:cNvGrpSpPr>
      </xdr:nvGrpSpPr>
      <xdr:grpSpPr>
        <a:xfrm>
          <a:off x="58293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8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8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314325</xdr:colOff>
      <xdr:row>31</xdr:row>
      <xdr:rowOff>114300</xdr:rowOff>
    </xdr:from>
    <xdr:to>
      <xdr:col>21</xdr:col>
      <xdr:colOff>266700</xdr:colOff>
      <xdr:row>33</xdr:row>
      <xdr:rowOff>0</xdr:rowOff>
    </xdr:to>
    <xdr:sp>
      <xdr:nvSpPr>
        <xdr:cNvPr id="134" name="Line 888"/>
        <xdr:cNvSpPr>
          <a:spLocks/>
        </xdr:cNvSpPr>
      </xdr:nvSpPr>
      <xdr:spPr>
        <a:xfrm flipH="1" flipV="1">
          <a:off x="13230225" y="7829550"/>
          <a:ext cx="24098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76200</xdr:rowOff>
    </xdr:to>
    <xdr:sp>
      <xdr:nvSpPr>
        <xdr:cNvPr id="135" name="Line 889"/>
        <xdr:cNvSpPr>
          <a:spLocks/>
        </xdr:cNvSpPr>
      </xdr:nvSpPr>
      <xdr:spPr>
        <a:xfrm flipH="1" flipV="1">
          <a:off x="15640050" y="8172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76200</xdr:rowOff>
    </xdr:from>
    <xdr:to>
      <xdr:col>23</xdr:col>
      <xdr:colOff>266700</xdr:colOff>
      <xdr:row>33</xdr:row>
      <xdr:rowOff>114300</xdr:rowOff>
    </xdr:to>
    <xdr:sp>
      <xdr:nvSpPr>
        <xdr:cNvPr id="136" name="Line 890"/>
        <xdr:cNvSpPr>
          <a:spLocks/>
        </xdr:cNvSpPr>
      </xdr:nvSpPr>
      <xdr:spPr>
        <a:xfrm flipH="1" flipV="1">
          <a:off x="16383000" y="824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26</xdr:row>
      <xdr:rowOff>114300</xdr:rowOff>
    </xdr:from>
    <xdr:to>
      <xdr:col>19</xdr:col>
      <xdr:colOff>419100</xdr:colOff>
      <xdr:row>28</xdr:row>
      <xdr:rowOff>28575</xdr:rowOff>
    </xdr:to>
    <xdr:grpSp>
      <xdr:nvGrpSpPr>
        <xdr:cNvPr id="137" name="Group 891"/>
        <xdr:cNvGrpSpPr>
          <a:grpSpLocks noChangeAspect="1"/>
        </xdr:cNvGrpSpPr>
      </xdr:nvGrpSpPr>
      <xdr:grpSpPr>
        <a:xfrm>
          <a:off x="1399222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8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21</xdr:row>
      <xdr:rowOff>219075</xdr:rowOff>
    </xdr:from>
    <xdr:to>
      <xdr:col>13</xdr:col>
      <xdr:colOff>419100</xdr:colOff>
      <xdr:row>23</xdr:row>
      <xdr:rowOff>114300</xdr:rowOff>
    </xdr:to>
    <xdr:grpSp>
      <xdr:nvGrpSpPr>
        <xdr:cNvPr id="140" name="Group 894"/>
        <xdr:cNvGrpSpPr>
          <a:grpSpLocks noChangeAspect="1"/>
        </xdr:cNvGrpSpPr>
      </xdr:nvGrpSpPr>
      <xdr:grpSpPr>
        <a:xfrm>
          <a:off x="953452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8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21</xdr:row>
      <xdr:rowOff>219075</xdr:rowOff>
    </xdr:from>
    <xdr:to>
      <xdr:col>14</xdr:col>
      <xdr:colOff>647700</xdr:colOff>
      <xdr:row>23</xdr:row>
      <xdr:rowOff>114300</xdr:rowOff>
    </xdr:to>
    <xdr:grpSp>
      <xdr:nvGrpSpPr>
        <xdr:cNvPr id="143" name="Group 897"/>
        <xdr:cNvGrpSpPr>
          <a:grpSpLocks noChangeAspect="1"/>
        </xdr:cNvGrpSpPr>
      </xdr:nvGrpSpPr>
      <xdr:grpSpPr>
        <a:xfrm>
          <a:off x="102870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" name="Line 8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21</xdr:row>
      <xdr:rowOff>219075</xdr:rowOff>
    </xdr:from>
    <xdr:to>
      <xdr:col>16</xdr:col>
      <xdr:colOff>647700</xdr:colOff>
      <xdr:row>23</xdr:row>
      <xdr:rowOff>114300</xdr:rowOff>
    </xdr:to>
    <xdr:grpSp>
      <xdr:nvGrpSpPr>
        <xdr:cNvPr id="146" name="Group 900"/>
        <xdr:cNvGrpSpPr>
          <a:grpSpLocks noChangeAspect="1"/>
        </xdr:cNvGrpSpPr>
      </xdr:nvGrpSpPr>
      <xdr:grpSpPr>
        <a:xfrm>
          <a:off x="117729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" name="Line 9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352425</xdr:colOff>
      <xdr:row>33</xdr:row>
      <xdr:rowOff>114300</xdr:rowOff>
    </xdr:from>
    <xdr:to>
      <xdr:col>56</xdr:col>
      <xdr:colOff>657225</xdr:colOff>
      <xdr:row>35</xdr:row>
      <xdr:rowOff>28575</xdr:rowOff>
    </xdr:to>
    <xdr:grpSp>
      <xdr:nvGrpSpPr>
        <xdr:cNvPr id="149" name="Group 903"/>
        <xdr:cNvGrpSpPr>
          <a:grpSpLocks noChangeAspect="1"/>
        </xdr:cNvGrpSpPr>
      </xdr:nvGrpSpPr>
      <xdr:grpSpPr>
        <a:xfrm>
          <a:off x="415004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0" name="Line 9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228600</xdr:colOff>
      <xdr:row>33</xdr:row>
      <xdr:rowOff>0</xdr:rowOff>
    </xdr:from>
    <xdr:ext cx="523875" cy="228600"/>
    <xdr:sp>
      <xdr:nvSpPr>
        <xdr:cNvPr id="152" name="text 7125"/>
        <xdr:cNvSpPr txBox="1">
          <a:spLocks noChangeArrowheads="1"/>
        </xdr:cNvSpPr>
      </xdr:nvSpPr>
      <xdr:spPr>
        <a:xfrm>
          <a:off x="17602200" y="8172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52</xdr:col>
      <xdr:colOff>228600</xdr:colOff>
      <xdr:row>36</xdr:row>
      <xdr:rowOff>0</xdr:rowOff>
    </xdr:from>
    <xdr:ext cx="523875" cy="228600"/>
    <xdr:sp>
      <xdr:nvSpPr>
        <xdr:cNvPr id="153" name="text 7125"/>
        <xdr:cNvSpPr txBox="1">
          <a:spLocks noChangeArrowheads="1"/>
        </xdr:cNvSpPr>
      </xdr:nvSpPr>
      <xdr:spPr>
        <a:xfrm>
          <a:off x="38404800" y="885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92</xdr:col>
      <xdr:colOff>476250</xdr:colOff>
      <xdr:row>29</xdr:row>
      <xdr:rowOff>114300</xdr:rowOff>
    </xdr:from>
    <xdr:to>
      <xdr:col>97</xdr:col>
      <xdr:colOff>276225</xdr:colOff>
      <xdr:row>32</xdr:row>
      <xdr:rowOff>0</xdr:rowOff>
    </xdr:to>
    <xdr:sp>
      <xdr:nvSpPr>
        <xdr:cNvPr id="154" name="Line 924"/>
        <xdr:cNvSpPr>
          <a:spLocks/>
        </xdr:cNvSpPr>
      </xdr:nvSpPr>
      <xdr:spPr>
        <a:xfrm flipV="1">
          <a:off x="68370450" y="73723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31</xdr:row>
      <xdr:rowOff>114300</xdr:rowOff>
    </xdr:from>
    <xdr:to>
      <xdr:col>93</xdr:col>
      <xdr:colOff>276225</xdr:colOff>
      <xdr:row>35</xdr:row>
      <xdr:rowOff>114300</xdr:rowOff>
    </xdr:to>
    <xdr:sp>
      <xdr:nvSpPr>
        <xdr:cNvPr id="155" name="Line 925"/>
        <xdr:cNvSpPr>
          <a:spLocks/>
        </xdr:cNvSpPr>
      </xdr:nvSpPr>
      <xdr:spPr>
        <a:xfrm flipH="1">
          <a:off x="66160650" y="7829550"/>
          <a:ext cx="2981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35</xdr:row>
      <xdr:rowOff>114300</xdr:rowOff>
    </xdr:from>
    <xdr:to>
      <xdr:col>96</xdr:col>
      <xdr:colOff>228600</xdr:colOff>
      <xdr:row>35</xdr:row>
      <xdr:rowOff>114300</xdr:rowOff>
    </xdr:to>
    <xdr:sp>
      <xdr:nvSpPr>
        <xdr:cNvPr id="156" name="Line 926"/>
        <xdr:cNvSpPr>
          <a:spLocks/>
        </xdr:cNvSpPr>
      </xdr:nvSpPr>
      <xdr:spPr>
        <a:xfrm>
          <a:off x="66160650" y="8743950"/>
          <a:ext cx="4933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123825</xdr:colOff>
      <xdr:row>31</xdr:row>
      <xdr:rowOff>114300</xdr:rowOff>
    </xdr:from>
    <xdr:to>
      <xdr:col>93</xdr:col>
      <xdr:colOff>428625</xdr:colOff>
      <xdr:row>33</xdr:row>
      <xdr:rowOff>28575</xdr:rowOff>
    </xdr:to>
    <xdr:grpSp>
      <xdr:nvGrpSpPr>
        <xdr:cNvPr id="157" name="Group 934"/>
        <xdr:cNvGrpSpPr>
          <a:grpSpLocks noChangeAspect="1"/>
        </xdr:cNvGrpSpPr>
      </xdr:nvGrpSpPr>
      <xdr:grpSpPr>
        <a:xfrm>
          <a:off x="68989575" y="7829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8" name="Line 9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29</xdr:row>
      <xdr:rowOff>114300</xdr:rowOff>
    </xdr:from>
    <xdr:to>
      <xdr:col>97</xdr:col>
      <xdr:colOff>428625</xdr:colOff>
      <xdr:row>31</xdr:row>
      <xdr:rowOff>28575</xdr:rowOff>
    </xdr:to>
    <xdr:grpSp>
      <xdr:nvGrpSpPr>
        <xdr:cNvPr id="160" name="Group 937"/>
        <xdr:cNvGrpSpPr>
          <a:grpSpLocks noChangeAspect="1"/>
        </xdr:cNvGrpSpPr>
      </xdr:nvGrpSpPr>
      <xdr:grpSpPr>
        <a:xfrm>
          <a:off x="7196137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9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21</xdr:row>
      <xdr:rowOff>219075</xdr:rowOff>
    </xdr:from>
    <xdr:to>
      <xdr:col>96</xdr:col>
      <xdr:colOff>657225</xdr:colOff>
      <xdr:row>23</xdr:row>
      <xdr:rowOff>114300</xdr:rowOff>
    </xdr:to>
    <xdr:grpSp>
      <xdr:nvGrpSpPr>
        <xdr:cNvPr id="163" name="Group 940"/>
        <xdr:cNvGrpSpPr>
          <a:grpSpLocks noChangeAspect="1"/>
        </xdr:cNvGrpSpPr>
      </xdr:nvGrpSpPr>
      <xdr:grpSpPr>
        <a:xfrm>
          <a:off x="71218425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9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21</xdr:row>
      <xdr:rowOff>219075</xdr:rowOff>
    </xdr:from>
    <xdr:to>
      <xdr:col>112</xdr:col>
      <xdr:colOff>647700</xdr:colOff>
      <xdr:row>23</xdr:row>
      <xdr:rowOff>114300</xdr:rowOff>
    </xdr:to>
    <xdr:grpSp>
      <xdr:nvGrpSpPr>
        <xdr:cNvPr id="166" name="Group 943"/>
        <xdr:cNvGrpSpPr>
          <a:grpSpLocks noChangeAspect="1"/>
        </xdr:cNvGrpSpPr>
      </xdr:nvGrpSpPr>
      <xdr:grpSpPr>
        <a:xfrm>
          <a:off x="830961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9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21</xdr:row>
      <xdr:rowOff>219075</xdr:rowOff>
    </xdr:from>
    <xdr:to>
      <xdr:col>97</xdr:col>
      <xdr:colOff>419100</xdr:colOff>
      <xdr:row>23</xdr:row>
      <xdr:rowOff>114300</xdr:rowOff>
    </xdr:to>
    <xdr:grpSp>
      <xdr:nvGrpSpPr>
        <xdr:cNvPr id="169" name="Group 946"/>
        <xdr:cNvGrpSpPr>
          <a:grpSpLocks noChangeAspect="1"/>
        </xdr:cNvGrpSpPr>
      </xdr:nvGrpSpPr>
      <xdr:grpSpPr>
        <a:xfrm>
          <a:off x="71942325" y="5648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" name="Line 9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29</xdr:row>
      <xdr:rowOff>114300</xdr:rowOff>
    </xdr:from>
    <xdr:to>
      <xdr:col>99</xdr:col>
      <xdr:colOff>419100</xdr:colOff>
      <xdr:row>31</xdr:row>
      <xdr:rowOff>28575</xdr:rowOff>
    </xdr:to>
    <xdr:grpSp>
      <xdr:nvGrpSpPr>
        <xdr:cNvPr id="172" name="Group 965"/>
        <xdr:cNvGrpSpPr>
          <a:grpSpLocks noChangeAspect="1"/>
        </xdr:cNvGrpSpPr>
      </xdr:nvGrpSpPr>
      <xdr:grpSpPr>
        <a:xfrm>
          <a:off x="73428225" y="7372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73" name="Line 96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6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26</xdr:row>
      <xdr:rowOff>114300</xdr:rowOff>
    </xdr:from>
    <xdr:to>
      <xdr:col>106</xdr:col>
      <xdr:colOff>647700</xdr:colOff>
      <xdr:row>28</xdr:row>
      <xdr:rowOff>28575</xdr:rowOff>
    </xdr:to>
    <xdr:grpSp>
      <xdr:nvGrpSpPr>
        <xdr:cNvPr id="175" name="Group 968"/>
        <xdr:cNvGrpSpPr>
          <a:grpSpLocks noChangeAspect="1"/>
        </xdr:cNvGrpSpPr>
      </xdr:nvGrpSpPr>
      <xdr:grpSpPr>
        <a:xfrm>
          <a:off x="786384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6" name="Line 9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35</xdr:row>
      <xdr:rowOff>0</xdr:rowOff>
    </xdr:from>
    <xdr:ext cx="971550" cy="228600"/>
    <xdr:sp>
      <xdr:nvSpPr>
        <xdr:cNvPr id="178" name="text 7166"/>
        <xdr:cNvSpPr txBox="1">
          <a:spLocks noChangeArrowheads="1"/>
        </xdr:cNvSpPr>
      </xdr:nvSpPr>
      <xdr:spPr>
        <a:xfrm>
          <a:off x="54521100" y="8629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57</xdr:col>
      <xdr:colOff>247650</xdr:colOff>
      <xdr:row>19</xdr:row>
      <xdr:rowOff>114300</xdr:rowOff>
    </xdr:from>
    <xdr:to>
      <xdr:col>58</xdr:col>
      <xdr:colOff>476250</xdr:colOff>
      <xdr:row>19</xdr:row>
      <xdr:rowOff>142875</xdr:rowOff>
    </xdr:to>
    <xdr:sp>
      <xdr:nvSpPr>
        <xdr:cNvPr id="179" name="Line 973"/>
        <xdr:cNvSpPr>
          <a:spLocks/>
        </xdr:cNvSpPr>
      </xdr:nvSpPr>
      <xdr:spPr>
        <a:xfrm>
          <a:off x="42367200" y="5086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19</xdr:row>
      <xdr:rowOff>142875</xdr:rowOff>
    </xdr:from>
    <xdr:to>
      <xdr:col>62</xdr:col>
      <xdr:colOff>476250</xdr:colOff>
      <xdr:row>20</xdr:row>
      <xdr:rowOff>85725</xdr:rowOff>
    </xdr:to>
    <xdr:sp>
      <xdr:nvSpPr>
        <xdr:cNvPr id="180" name="Line 974"/>
        <xdr:cNvSpPr>
          <a:spLocks/>
        </xdr:cNvSpPr>
      </xdr:nvSpPr>
      <xdr:spPr>
        <a:xfrm>
          <a:off x="43110150" y="51149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114300</xdr:rowOff>
    </xdr:from>
    <xdr:to>
      <xdr:col>90</xdr:col>
      <xdr:colOff>476250</xdr:colOff>
      <xdr:row>32</xdr:row>
      <xdr:rowOff>114300</xdr:rowOff>
    </xdr:to>
    <xdr:sp>
      <xdr:nvSpPr>
        <xdr:cNvPr id="181" name="Line 976"/>
        <xdr:cNvSpPr>
          <a:spLocks/>
        </xdr:cNvSpPr>
      </xdr:nvSpPr>
      <xdr:spPr>
        <a:xfrm>
          <a:off x="46824900" y="8058150"/>
          <a:ext cx="2005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32</xdr:row>
      <xdr:rowOff>142875</xdr:rowOff>
    </xdr:from>
    <xdr:to>
      <xdr:col>62</xdr:col>
      <xdr:colOff>476250</xdr:colOff>
      <xdr:row>33</xdr:row>
      <xdr:rowOff>85725</xdr:rowOff>
    </xdr:to>
    <xdr:sp>
      <xdr:nvSpPr>
        <xdr:cNvPr id="182" name="Line 977"/>
        <xdr:cNvSpPr>
          <a:spLocks/>
        </xdr:cNvSpPr>
      </xdr:nvSpPr>
      <xdr:spPr>
        <a:xfrm flipV="1">
          <a:off x="43110150" y="80867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104775</xdr:colOff>
      <xdr:row>26</xdr:row>
      <xdr:rowOff>114300</xdr:rowOff>
    </xdr:from>
    <xdr:to>
      <xdr:col>105</xdr:col>
      <xdr:colOff>419100</xdr:colOff>
      <xdr:row>28</xdr:row>
      <xdr:rowOff>28575</xdr:rowOff>
    </xdr:to>
    <xdr:grpSp>
      <xdr:nvGrpSpPr>
        <xdr:cNvPr id="183" name="Group 978"/>
        <xdr:cNvGrpSpPr>
          <a:grpSpLocks noChangeAspect="1"/>
        </xdr:cNvGrpSpPr>
      </xdr:nvGrpSpPr>
      <xdr:grpSpPr>
        <a:xfrm>
          <a:off x="77885925" y="6686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4" name="Line 9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24</xdr:row>
      <xdr:rowOff>219075</xdr:rowOff>
    </xdr:from>
    <xdr:to>
      <xdr:col>103</xdr:col>
      <xdr:colOff>419100</xdr:colOff>
      <xdr:row>26</xdr:row>
      <xdr:rowOff>114300</xdr:rowOff>
    </xdr:to>
    <xdr:grpSp>
      <xdr:nvGrpSpPr>
        <xdr:cNvPr id="186" name="Group 981"/>
        <xdr:cNvGrpSpPr>
          <a:grpSpLocks noChangeAspect="1"/>
        </xdr:cNvGrpSpPr>
      </xdr:nvGrpSpPr>
      <xdr:grpSpPr>
        <a:xfrm>
          <a:off x="764000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7" name="Line 9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33</xdr:row>
      <xdr:rowOff>85725</xdr:rowOff>
    </xdr:from>
    <xdr:to>
      <xdr:col>58</xdr:col>
      <xdr:colOff>476250</xdr:colOff>
      <xdr:row>33</xdr:row>
      <xdr:rowOff>114300</xdr:rowOff>
    </xdr:to>
    <xdr:sp>
      <xdr:nvSpPr>
        <xdr:cNvPr id="189" name="Line 984"/>
        <xdr:cNvSpPr>
          <a:spLocks/>
        </xdr:cNvSpPr>
      </xdr:nvSpPr>
      <xdr:spPr>
        <a:xfrm flipH="1">
          <a:off x="42367200" y="8258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35</xdr:row>
      <xdr:rowOff>219075</xdr:rowOff>
    </xdr:from>
    <xdr:to>
      <xdr:col>60</xdr:col>
      <xdr:colOff>504825</xdr:colOff>
      <xdr:row>36</xdr:row>
      <xdr:rowOff>76200</xdr:rowOff>
    </xdr:to>
    <xdr:sp>
      <xdr:nvSpPr>
        <xdr:cNvPr id="190" name="Line 985"/>
        <xdr:cNvSpPr>
          <a:spLocks/>
        </xdr:cNvSpPr>
      </xdr:nvSpPr>
      <xdr:spPr>
        <a:xfrm flipH="1">
          <a:off x="43110150" y="8848725"/>
          <a:ext cx="151447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36</xdr:row>
      <xdr:rowOff>76200</xdr:rowOff>
    </xdr:from>
    <xdr:to>
      <xdr:col>58</xdr:col>
      <xdr:colOff>476250</xdr:colOff>
      <xdr:row>36</xdr:row>
      <xdr:rowOff>114300</xdr:rowOff>
    </xdr:to>
    <xdr:sp>
      <xdr:nvSpPr>
        <xdr:cNvPr id="191" name="Line 986"/>
        <xdr:cNvSpPr>
          <a:spLocks/>
        </xdr:cNvSpPr>
      </xdr:nvSpPr>
      <xdr:spPr>
        <a:xfrm flipH="1">
          <a:off x="42367200" y="893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352425</xdr:colOff>
      <xdr:row>35</xdr:row>
      <xdr:rowOff>219075</xdr:rowOff>
    </xdr:from>
    <xdr:to>
      <xdr:col>60</xdr:col>
      <xdr:colOff>657225</xdr:colOff>
      <xdr:row>37</xdr:row>
      <xdr:rowOff>133350</xdr:rowOff>
    </xdr:to>
    <xdr:grpSp>
      <xdr:nvGrpSpPr>
        <xdr:cNvPr id="192" name="Group 991"/>
        <xdr:cNvGrpSpPr>
          <a:grpSpLocks noChangeAspect="1"/>
        </xdr:cNvGrpSpPr>
      </xdr:nvGrpSpPr>
      <xdr:grpSpPr>
        <a:xfrm>
          <a:off x="44472225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3" name="Line 9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9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20</xdr:row>
      <xdr:rowOff>85725</xdr:rowOff>
    </xdr:from>
    <xdr:to>
      <xdr:col>63</xdr:col>
      <xdr:colOff>247650</xdr:colOff>
      <xdr:row>20</xdr:row>
      <xdr:rowOff>114300</xdr:rowOff>
    </xdr:to>
    <xdr:sp>
      <xdr:nvSpPr>
        <xdr:cNvPr id="195" name="Line 1008"/>
        <xdr:cNvSpPr>
          <a:spLocks/>
        </xdr:cNvSpPr>
      </xdr:nvSpPr>
      <xdr:spPr>
        <a:xfrm>
          <a:off x="46081950" y="5286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114300</xdr:rowOff>
    </xdr:from>
    <xdr:to>
      <xdr:col>63</xdr:col>
      <xdr:colOff>247650</xdr:colOff>
      <xdr:row>32</xdr:row>
      <xdr:rowOff>142875</xdr:rowOff>
    </xdr:to>
    <xdr:sp>
      <xdr:nvSpPr>
        <xdr:cNvPr id="196" name="Line 1011"/>
        <xdr:cNvSpPr>
          <a:spLocks/>
        </xdr:cNvSpPr>
      </xdr:nvSpPr>
      <xdr:spPr>
        <a:xfrm flipH="1">
          <a:off x="46081950" y="8058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29</xdr:row>
      <xdr:rowOff>114300</xdr:rowOff>
    </xdr:from>
    <xdr:to>
      <xdr:col>63</xdr:col>
      <xdr:colOff>247650</xdr:colOff>
      <xdr:row>29</xdr:row>
      <xdr:rowOff>142875</xdr:rowOff>
    </xdr:to>
    <xdr:sp>
      <xdr:nvSpPr>
        <xdr:cNvPr id="197" name="Line 1012"/>
        <xdr:cNvSpPr>
          <a:spLocks/>
        </xdr:cNvSpPr>
      </xdr:nvSpPr>
      <xdr:spPr>
        <a:xfrm flipH="1">
          <a:off x="46081950" y="7372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29</xdr:row>
      <xdr:rowOff>142875</xdr:rowOff>
    </xdr:from>
    <xdr:to>
      <xdr:col>62</xdr:col>
      <xdr:colOff>476250</xdr:colOff>
      <xdr:row>30</xdr:row>
      <xdr:rowOff>85725</xdr:rowOff>
    </xdr:to>
    <xdr:sp>
      <xdr:nvSpPr>
        <xdr:cNvPr id="198" name="Line 1013"/>
        <xdr:cNvSpPr>
          <a:spLocks/>
        </xdr:cNvSpPr>
      </xdr:nvSpPr>
      <xdr:spPr>
        <a:xfrm flipV="1">
          <a:off x="43110150" y="74009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30</xdr:row>
      <xdr:rowOff>85725</xdr:rowOff>
    </xdr:from>
    <xdr:to>
      <xdr:col>58</xdr:col>
      <xdr:colOff>476250</xdr:colOff>
      <xdr:row>30</xdr:row>
      <xdr:rowOff>114300</xdr:rowOff>
    </xdr:to>
    <xdr:sp>
      <xdr:nvSpPr>
        <xdr:cNvPr id="199" name="Line 1014"/>
        <xdr:cNvSpPr>
          <a:spLocks/>
        </xdr:cNvSpPr>
      </xdr:nvSpPr>
      <xdr:spPr>
        <a:xfrm flipH="1">
          <a:off x="42367200" y="7572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504825</xdr:colOff>
      <xdr:row>35</xdr:row>
      <xdr:rowOff>142875</xdr:rowOff>
    </xdr:from>
    <xdr:to>
      <xdr:col>62</xdr:col>
      <xdr:colOff>476250</xdr:colOff>
      <xdr:row>35</xdr:row>
      <xdr:rowOff>219075</xdr:rowOff>
    </xdr:to>
    <xdr:sp>
      <xdr:nvSpPr>
        <xdr:cNvPr id="200" name="Line 1015"/>
        <xdr:cNvSpPr>
          <a:spLocks/>
        </xdr:cNvSpPr>
      </xdr:nvSpPr>
      <xdr:spPr>
        <a:xfrm flipV="1">
          <a:off x="44624625" y="8772525"/>
          <a:ext cx="1457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35</xdr:row>
      <xdr:rowOff>114300</xdr:rowOff>
    </xdr:from>
    <xdr:to>
      <xdr:col>63</xdr:col>
      <xdr:colOff>247650</xdr:colOff>
      <xdr:row>35</xdr:row>
      <xdr:rowOff>142875</xdr:rowOff>
    </xdr:to>
    <xdr:sp>
      <xdr:nvSpPr>
        <xdr:cNvPr id="201" name="Line 1018"/>
        <xdr:cNvSpPr>
          <a:spLocks/>
        </xdr:cNvSpPr>
      </xdr:nvSpPr>
      <xdr:spPr>
        <a:xfrm flipH="1">
          <a:off x="46081950" y="87439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85725</xdr:colOff>
      <xdr:row>35</xdr:row>
      <xdr:rowOff>114300</xdr:rowOff>
    </xdr:from>
    <xdr:to>
      <xdr:col>89</xdr:col>
      <xdr:colOff>438150</xdr:colOff>
      <xdr:row>37</xdr:row>
      <xdr:rowOff>0</xdr:rowOff>
    </xdr:to>
    <xdr:grpSp>
      <xdr:nvGrpSpPr>
        <xdr:cNvPr id="202" name="Group 1019"/>
        <xdr:cNvGrpSpPr>
          <a:grpSpLocks/>
        </xdr:cNvGrpSpPr>
      </xdr:nvGrpSpPr>
      <xdr:grpSpPr>
        <a:xfrm>
          <a:off x="65979675" y="87439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03" name="Line 102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02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266700</xdr:colOff>
      <xdr:row>29</xdr:row>
      <xdr:rowOff>114300</xdr:rowOff>
    </xdr:from>
    <xdr:to>
      <xdr:col>111</xdr:col>
      <xdr:colOff>0</xdr:colOff>
      <xdr:row>29</xdr:row>
      <xdr:rowOff>114300</xdr:rowOff>
    </xdr:to>
    <xdr:sp>
      <xdr:nvSpPr>
        <xdr:cNvPr id="205" name="Line 1022"/>
        <xdr:cNvSpPr>
          <a:spLocks/>
        </xdr:cNvSpPr>
      </xdr:nvSpPr>
      <xdr:spPr>
        <a:xfrm>
          <a:off x="73590150" y="7372350"/>
          <a:ext cx="8648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43</xdr:row>
      <xdr:rowOff>0</xdr:rowOff>
    </xdr:from>
    <xdr:ext cx="523875" cy="228600"/>
    <xdr:sp>
      <xdr:nvSpPr>
        <xdr:cNvPr id="206" name="text 7125"/>
        <xdr:cNvSpPr txBox="1">
          <a:spLocks noChangeArrowheads="1"/>
        </xdr:cNvSpPr>
      </xdr:nvSpPr>
      <xdr:spPr>
        <a:xfrm>
          <a:off x="54749700" y="10458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**</a:t>
          </a:r>
        </a:p>
      </xdr:txBody>
    </xdr:sp>
    <xdr:clientData/>
  </xdr:oneCellAnchor>
  <xdr:oneCellAnchor>
    <xdr:from>
      <xdr:col>94</xdr:col>
      <xdr:colOff>228600</xdr:colOff>
      <xdr:row>35</xdr:row>
      <xdr:rowOff>0</xdr:rowOff>
    </xdr:from>
    <xdr:ext cx="523875" cy="228600"/>
    <xdr:sp>
      <xdr:nvSpPr>
        <xdr:cNvPr id="207" name="text 7125"/>
        <xdr:cNvSpPr txBox="1">
          <a:spLocks noChangeArrowheads="1"/>
        </xdr:cNvSpPr>
      </xdr:nvSpPr>
      <xdr:spPr>
        <a:xfrm>
          <a:off x="6960870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 *</a:t>
          </a:r>
        </a:p>
      </xdr:txBody>
    </xdr:sp>
    <xdr:clientData/>
  </xdr:oneCellAnchor>
  <xdr:twoCellAnchor editAs="absolute">
    <xdr:from>
      <xdr:col>104</xdr:col>
      <xdr:colOff>304800</xdr:colOff>
      <xdr:row>30</xdr:row>
      <xdr:rowOff>47625</xdr:rowOff>
    </xdr:from>
    <xdr:to>
      <xdr:col>104</xdr:col>
      <xdr:colOff>657225</xdr:colOff>
      <xdr:row>30</xdr:row>
      <xdr:rowOff>171450</xdr:rowOff>
    </xdr:to>
    <xdr:sp>
      <xdr:nvSpPr>
        <xdr:cNvPr id="208" name="kreslení 427"/>
        <xdr:cNvSpPr>
          <a:spLocks/>
        </xdr:cNvSpPr>
      </xdr:nvSpPr>
      <xdr:spPr>
        <a:xfrm>
          <a:off x="77114400" y="7534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314325</xdr:colOff>
      <xdr:row>34</xdr:row>
      <xdr:rowOff>47625</xdr:rowOff>
    </xdr:from>
    <xdr:to>
      <xdr:col>26</xdr:col>
      <xdr:colOff>666750</xdr:colOff>
      <xdr:row>34</xdr:row>
      <xdr:rowOff>171450</xdr:rowOff>
    </xdr:to>
    <xdr:sp>
      <xdr:nvSpPr>
        <xdr:cNvPr id="209" name="kreslení 417"/>
        <xdr:cNvSpPr>
          <a:spLocks/>
        </xdr:cNvSpPr>
      </xdr:nvSpPr>
      <xdr:spPr>
        <a:xfrm>
          <a:off x="19173825" y="8448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30</xdr:row>
      <xdr:rowOff>0</xdr:rowOff>
    </xdr:from>
    <xdr:to>
      <xdr:col>111</xdr:col>
      <xdr:colOff>0</xdr:colOff>
      <xdr:row>31</xdr:row>
      <xdr:rowOff>0</xdr:rowOff>
    </xdr:to>
    <xdr:sp>
      <xdr:nvSpPr>
        <xdr:cNvPr id="210" name="Line 10"/>
        <xdr:cNvSpPr>
          <a:spLocks/>
        </xdr:cNvSpPr>
      </xdr:nvSpPr>
      <xdr:spPr>
        <a:xfrm>
          <a:off x="82238850" y="7486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43</xdr:row>
      <xdr:rowOff>0</xdr:rowOff>
    </xdr:from>
    <xdr:to>
      <xdr:col>69</xdr:col>
      <xdr:colOff>247650</xdr:colOff>
      <xdr:row>44</xdr:row>
      <xdr:rowOff>0</xdr:rowOff>
    </xdr:to>
    <xdr:sp>
      <xdr:nvSpPr>
        <xdr:cNvPr id="211" name="Line 13"/>
        <xdr:cNvSpPr>
          <a:spLocks/>
        </xdr:cNvSpPr>
      </xdr:nvSpPr>
      <xdr:spPr>
        <a:xfrm>
          <a:off x="51282600" y="104584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43</xdr:row>
      <xdr:rowOff>0</xdr:rowOff>
    </xdr:from>
    <xdr:to>
      <xdr:col>70</xdr:col>
      <xdr:colOff>247650</xdr:colOff>
      <xdr:row>43</xdr:row>
      <xdr:rowOff>0</xdr:rowOff>
    </xdr:to>
    <xdr:sp>
      <xdr:nvSpPr>
        <xdr:cNvPr id="212" name="Line 14"/>
        <xdr:cNvSpPr>
          <a:spLocks/>
        </xdr:cNvSpPr>
      </xdr:nvSpPr>
      <xdr:spPr>
        <a:xfrm flipV="1">
          <a:off x="51282600" y="104584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29</xdr:row>
      <xdr:rowOff>0</xdr:rowOff>
    </xdr:from>
    <xdr:to>
      <xdr:col>107</xdr:col>
      <xdr:colOff>247650</xdr:colOff>
      <xdr:row>30</xdr:row>
      <xdr:rowOff>0</xdr:rowOff>
    </xdr:to>
    <xdr:sp>
      <xdr:nvSpPr>
        <xdr:cNvPr id="213" name="Line 16"/>
        <xdr:cNvSpPr>
          <a:spLocks/>
        </xdr:cNvSpPr>
      </xdr:nvSpPr>
      <xdr:spPr>
        <a:xfrm>
          <a:off x="79514700" y="72580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714375</xdr:colOff>
      <xdr:row>29</xdr:row>
      <xdr:rowOff>0</xdr:rowOff>
    </xdr:from>
    <xdr:to>
      <xdr:col>107</xdr:col>
      <xdr:colOff>247650</xdr:colOff>
      <xdr:row>29</xdr:row>
      <xdr:rowOff>0</xdr:rowOff>
    </xdr:to>
    <xdr:sp>
      <xdr:nvSpPr>
        <xdr:cNvPr id="214" name="Line 17"/>
        <xdr:cNvSpPr>
          <a:spLocks/>
        </xdr:cNvSpPr>
      </xdr:nvSpPr>
      <xdr:spPr>
        <a:xfrm flipV="1">
          <a:off x="79009875" y="72580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228600</xdr:colOff>
      <xdr:row>36</xdr:row>
      <xdr:rowOff>57150</xdr:rowOff>
    </xdr:from>
    <xdr:to>
      <xdr:col>86</xdr:col>
      <xdr:colOff>542925</xdr:colOff>
      <xdr:row>36</xdr:row>
      <xdr:rowOff>171450</xdr:rowOff>
    </xdr:to>
    <xdr:grpSp>
      <xdr:nvGrpSpPr>
        <xdr:cNvPr id="215" name="Group 18"/>
        <xdr:cNvGrpSpPr>
          <a:grpSpLocks noChangeAspect="1"/>
        </xdr:cNvGrpSpPr>
      </xdr:nvGrpSpPr>
      <xdr:grpSpPr>
        <a:xfrm>
          <a:off x="63150750" y="8915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6" name="Line 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33</xdr:row>
      <xdr:rowOff>57150</xdr:rowOff>
    </xdr:from>
    <xdr:to>
      <xdr:col>86</xdr:col>
      <xdr:colOff>542925</xdr:colOff>
      <xdr:row>33</xdr:row>
      <xdr:rowOff>171450</xdr:rowOff>
    </xdr:to>
    <xdr:grpSp>
      <xdr:nvGrpSpPr>
        <xdr:cNvPr id="223" name="Group 26"/>
        <xdr:cNvGrpSpPr>
          <a:grpSpLocks noChangeAspect="1"/>
        </xdr:cNvGrpSpPr>
      </xdr:nvGrpSpPr>
      <xdr:grpSpPr>
        <a:xfrm>
          <a:off x="63150750" y="8229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4" name="Line 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30</xdr:row>
      <xdr:rowOff>57150</xdr:rowOff>
    </xdr:from>
    <xdr:to>
      <xdr:col>88</xdr:col>
      <xdr:colOff>876300</xdr:colOff>
      <xdr:row>30</xdr:row>
      <xdr:rowOff>171450</xdr:rowOff>
    </xdr:to>
    <xdr:grpSp>
      <xdr:nvGrpSpPr>
        <xdr:cNvPr id="231" name="Group 34"/>
        <xdr:cNvGrpSpPr>
          <a:grpSpLocks noChangeAspect="1"/>
        </xdr:cNvGrpSpPr>
      </xdr:nvGrpSpPr>
      <xdr:grpSpPr>
        <a:xfrm>
          <a:off x="64970025" y="7543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2" name="Line 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27</xdr:row>
      <xdr:rowOff>57150</xdr:rowOff>
    </xdr:from>
    <xdr:to>
      <xdr:col>94</xdr:col>
      <xdr:colOff>361950</xdr:colOff>
      <xdr:row>27</xdr:row>
      <xdr:rowOff>171450</xdr:rowOff>
    </xdr:to>
    <xdr:grpSp>
      <xdr:nvGrpSpPr>
        <xdr:cNvPr id="239" name="Group 42"/>
        <xdr:cNvGrpSpPr>
          <a:grpSpLocks noChangeAspect="1"/>
        </xdr:cNvGrpSpPr>
      </xdr:nvGrpSpPr>
      <xdr:grpSpPr>
        <a:xfrm>
          <a:off x="68913375" y="6858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0" name="Line 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24</xdr:row>
      <xdr:rowOff>57150</xdr:rowOff>
    </xdr:from>
    <xdr:to>
      <xdr:col>92</xdr:col>
      <xdr:colOff>876300</xdr:colOff>
      <xdr:row>24</xdr:row>
      <xdr:rowOff>171450</xdr:rowOff>
    </xdr:to>
    <xdr:grpSp>
      <xdr:nvGrpSpPr>
        <xdr:cNvPr id="247" name="Group 50"/>
        <xdr:cNvGrpSpPr>
          <a:grpSpLocks noChangeAspect="1"/>
        </xdr:cNvGrpSpPr>
      </xdr:nvGrpSpPr>
      <xdr:grpSpPr>
        <a:xfrm>
          <a:off x="67941825" y="6172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8" name="Line 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381000</xdr:colOff>
      <xdr:row>21</xdr:row>
      <xdr:rowOff>57150</xdr:rowOff>
    </xdr:from>
    <xdr:to>
      <xdr:col>91</xdr:col>
      <xdr:colOff>238125</xdr:colOff>
      <xdr:row>21</xdr:row>
      <xdr:rowOff>171450</xdr:rowOff>
    </xdr:to>
    <xdr:grpSp>
      <xdr:nvGrpSpPr>
        <xdr:cNvPr id="255" name="Group 58"/>
        <xdr:cNvGrpSpPr>
          <a:grpSpLocks noChangeAspect="1"/>
        </xdr:cNvGrpSpPr>
      </xdr:nvGrpSpPr>
      <xdr:grpSpPr>
        <a:xfrm>
          <a:off x="66789300" y="5486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6" name="Line 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40</xdr:row>
      <xdr:rowOff>57150</xdr:rowOff>
    </xdr:from>
    <xdr:to>
      <xdr:col>86</xdr:col>
      <xdr:colOff>152400</xdr:colOff>
      <xdr:row>40</xdr:row>
      <xdr:rowOff>171450</xdr:rowOff>
    </xdr:to>
    <xdr:grpSp>
      <xdr:nvGrpSpPr>
        <xdr:cNvPr id="263" name="Group 66"/>
        <xdr:cNvGrpSpPr>
          <a:grpSpLocks noChangeAspect="1"/>
        </xdr:cNvGrpSpPr>
      </xdr:nvGrpSpPr>
      <xdr:grpSpPr>
        <a:xfrm>
          <a:off x="63150750" y="982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4" name="Line 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361950</xdr:colOff>
      <xdr:row>37</xdr:row>
      <xdr:rowOff>57150</xdr:rowOff>
    </xdr:from>
    <xdr:to>
      <xdr:col>56</xdr:col>
      <xdr:colOff>800100</xdr:colOff>
      <xdr:row>37</xdr:row>
      <xdr:rowOff>171450</xdr:rowOff>
    </xdr:to>
    <xdr:grpSp>
      <xdr:nvGrpSpPr>
        <xdr:cNvPr id="268" name="Group 71"/>
        <xdr:cNvGrpSpPr>
          <a:grpSpLocks noChangeAspect="1"/>
        </xdr:cNvGrpSpPr>
      </xdr:nvGrpSpPr>
      <xdr:grpSpPr>
        <a:xfrm>
          <a:off x="41509950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9" name="Line 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647700</xdr:colOff>
      <xdr:row>34</xdr:row>
      <xdr:rowOff>57150</xdr:rowOff>
    </xdr:from>
    <xdr:to>
      <xdr:col>60</xdr:col>
      <xdr:colOff>942975</xdr:colOff>
      <xdr:row>34</xdr:row>
      <xdr:rowOff>171450</xdr:rowOff>
    </xdr:to>
    <xdr:grpSp>
      <xdr:nvGrpSpPr>
        <xdr:cNvPr id="273" name="Group 76"/>
        <xdr:cNvGrpSpPr>
          <a:grpSpLocks noChangeAspect="1"/>
        </xdr:cNvGrpSpPr>
      </xdr:nvGrpSpPr>
      <xdr:grpSpPr>
        <a:xfrm>
          <a:off x="44767500" y="8458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4" name="Oval 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34</xdr:row>
      <xdr:rowOff>57150</xdr:rowOff>
    </xdr:from>
    <xdr:to>
      <xdr:col>92</xdr:col>
      <xdr:colOff>666750</xdr:colOff>
      <xdr:row>34</xdr:row>
      <xdr:rowOff>171450</xdr:rowOff>
    </xdr:to>
    <xdr:grpSp>
      <xdr:nvGrpSpPr>
        <xdr:cNvPr id="277" name="Group 80"/>
        <xdr:cNvGrpSpPr>
          <a:grpSpLocks noChangeAspect="1"/>
        </xdr:cNvGrpSpPr>
      </xdr:nvGrpSpPr>
      <xdr:grpSpPr>
        <a:xfrm>
          <a:off x="68265675" y="8458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8" name="Oval 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371475</xdr:colOff>
      <xdr:row>28</xdr:row>
      <xdr:rowOff>57150</xdr:rowOff>
    </xdr:from>
    <xdr:to>
      <xdr:col>104</xdr:col>
      <xdr:colOff>666750</xdr:colOff>
      <xdr:row>28</xdr:row>
      <xdr:rowOff>171450</xdr:rowOff>
    </xdr:to>
    <xdr:grpSp>
      <xdr:nvGrpSpPr>
        <xdr:cNvPr id="281" name="Group 84"/>
        <xdr:cNvGrpSpPr>
          <a:grpSpLocks noChangeAspect="1"/>
        </xdr:cNvGrpSpPr>
      </xdr:nvGrpSpPr>
      <xdr:grpSpPr>
        <a:xfrm>
          <a:off x="77181075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2" name="Oval 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209550</xdr:colOff>
      <xdr:row>25</xdr:row>
      <xdr:rowOff>57150</xdr:rowOff>
    </xdr:from>
    <xdr:to>
      <xdr:col>110</xdr:col>
      <xdr:colOff>504825</xdr:colOff>
      <xdr:row>25</xdr:row>
      <xdr:rowOff>171450</xdr:rowOff>
    </xdr:to>
    <xdr:grpSp>
      <xdr:nvGrpSpPr>
        <xdr:cNvPr id="285" name="Group 88"/>
        <xdr:cNvGrpSpPr>
          <a:grpSpLocks noChangeAspect="1"/>
        </xdr:cNvGrpSpPr>
      </xdr:nvGrpSpPr>
      <xdr:grpSpPr>
        <a:xfrm>
          <a:off x="81476850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6" name="Oval 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371475</xdr:colOff>
      <xdr:row>21</xdr:row>
      <xdr:rowOff>57150</xdr:rowOff>
    </xdr:from>
    <xdr:to>
      <xdr:col>112</xdr:col>
      <xdr:colOff>666750</xdr:colOff>
      <xdr:row>21</xdr:row>
      <xdr:rowOff>171450</xdr:rowOff>
    </xdr:to>
    <xdr:grpSp>
      <xdr:nvGrpSpPr>
        <xdr:cNvPr id="289" name="Group 92"/>
        <xdr:cNvGrpSpPr>
          <a:grpSpLocks noChangeAspect="1"/>
        </xdr:cNvGrpSpPr>
      </xdr:nvGrpSpPr>
      <xdr:grpSpPr>
        <a:xfrm>
          <a:off x="83124675" y="5486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0" name="Oval 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28</xdr:row>
      <xdr:rowOff>57150</xdr:rowOff>
    </xdr:from>
    <xdr:to>
      <xdr:col>8</xdr:col>
      <xdr:colOff>657225</xdr:colOff>
      <xdr:row>28</xdr:row>
      <xdr:rowOff>171450</xdr:rowOff>
    </xdr:to>
    <xdr:grpSp>
      <xdr:nvGrpSpPr>
        <xdr:cNvPr id="293" name="Group 96"/>
        <xdr:cNvGrpSpPr>
          <a:grpSpLocks noChangeAspect="1"/>
        </xdr:cNvGrpSpPr>
      </xdr:nvGrpSpPr>
      <xdr:grpSpPr>
        <a:xfrm>
          <a:off x="5848350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4" name="Oval 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24</xdr:row>
      <xdr:rowOff>57150</xdr:rowOff>
    </xdr:from>
    <xdr:to>
      <xdr:col>9</xdr:col>
      <xdr:colOff>342900</xdr:colOff>
      <xdr:row>24</xdr:row>
      <xdr:rowOff>171450</xdr:rowOff>
    </xdr:to>
    <xdr:grpSp>
      <xdr:nvGrpSpPr>
        <xdr:cNvPr id="297" name="Group 100"/>
        <xdr:cNvGrpSpPr>
          <a:grpSpLocks noChangeAspect="1"/>
        </xdr:cNvGrpSpPr>
      </xdr:nvGrpSpPr>
      <xdr:grpSpPr>
        <a:xfrm>
          <a:off x="6505575" y="6172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8" name="Oval 1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1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301" name="Group 104"/>
        <xdr:cNvGrpSpPr>
          <a:grpSpLocks noChangeAspect="1"/>
        </xdr:cNvGrpSpPr>
      </xdr:nvGrpSpPr>
      <xdr:grpSpPr>
        <a:xfrm>
          <a:off x="2057400" y="5715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2" name="Line 1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309" name="Group 112"/>
        <xdr:cNvGrpSpPr>
          <a:grpSpLocks noChangeAspect="1"/>
        </xdr:cNvGrpSpPr>
      </xdr:nvGrpSpPr>
      <xdr:grpSpPr>
        <a:xfrm>
          <a:off x="2057400" y="6858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0" name="Line 1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942975</xdr:colOff>
      <xdr:row>19</xdr:row>
      <xdr:rowOff>57150</xdr:rowOff>
    </xdr:from>
    <xdr:to>
      <xdr:col>22</xdr:col>
      <xdr:colOff>285750</xdr:colOff>
      <xdr:row>19</xdr:row>
      <xdr:rowOff>171450</xdr:rowOff>
    </xdr:to>
    <xdr:grpSp>
      <xdr:nvGrpSpPr>
        <xdr:cNvPr id="317" name="Group 120"/>
        <xdr:cNvGrpSpPr>
          <a:grpSpLocks noChangeAspect="1"/>
        </xdr:cNvGrpSpPr>
      </xdr:nvGrpSpPr>
      <xdr:grpSpPr>
        <a:xfrm>
          <a:off x="15344775" y="5029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8" name="Line 1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600075</xdr:colOff>
      <xdr:row>22</xdr:row>
      <xdr:rowOff>57150</xdr:rowOff>
    </xdr:from>
    <xdr:to>
      <xdr:col>21</xdr:col>
      <xdr:colOff>457200</xdr:colOff>
      <xdr:row>22</xdr:row>
      <xdr:rowOff>171450</xdr:rowOff>
    </xdr:to>
    <xdr:grpSp>
      <xdr:nvGrpSpPr>
        <xdr:cNvPr id="325" name="Group 128"/>
        <xdr:cNvGrpSpPr>
          <a:grpSpLocks noChangeAspect="1"/>
        </xdr:cNvGrpSpPr>
      </xdr:nvGrpSpPr>
      <xdr:grpSpPr>
        <a:xfrm>
          <a:off x="15001875" y="5715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6" name="Line 1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104775</xdr:colOff>
      <xdr:row>25</xdr:row>
      <xdr:rowOff>57150</xdr:rowOff>
    </xdr:from>
    <xdr:to>
      <xdr:col>24</xdr:col>
      <xdr:colOff>933450</xdr:colOff>
      <xdr:row>25</xdr:row>
      <xdr:rowOff>171450</xdr:rowOff>
    </xdr:to>
    <xdr:grpSp>
      <xdr:nvGrpSpPr>
        <xdr:cNvPr id="333" name="Group 136"/>
        <xdr:cNvGrpSpPr>
          <a:grpSpLocks noChangeAspect="1"/>
        </xdr:cNvGrpSpPr>
      </xdr:nvGrpSpPr>
      <xdr:grpSpPr>
        <a:xfrm>
          <a:off x="17478375" y="6400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4" name="Line 1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1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619125</xdr:colOff>
      <xdr:row>28</xdr:row>
      <xdr:rowOff>57150</xdr:rowOff>
    </xdr:from>
    <xdr:to>
      <xdr:col>27</xdr:col>
      <xdr:colOff>485775</xdr:colOff>
      <xdr:row>28</xdr:row>
      <xdr:rowOff>171450</xdr:rowOff>
    </xdr:to>
    <xdr:grpSp>
      <xdr:nvGrpSpPr>
        <xdr:cNvPr id="341" name="Group 144"/>
        <xdr:cNvGrpSpPr>
          <a:grpSpLocks noChangeAspect="1"/>
        </xdr:cNvGrpSpPr>
      </xdr:nvGrpSpPr>
      <xdr:grpSpPr>
        <a:xfrm>
          <a:off x="19478625" y="70866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42" name="Line 1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1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32</xdr:row>
      <xdr:rowOff>57150</xdr:rowOff>
    </xdr:from>
    <xdr:to>
      <xdr:col>30</xdr:col>
      <xdr:colOff>933450</xdr:colOff>
      <xdr:row>32</xdr:row>
      <xdr:rowOff>171450</xdr:rowOff>
    </xdr:to>
    <xdr:grpSp>
      <xdr:nvGrpSpPr>
        <xdr:cNvPr id="349" name="Group 152"/>
        <xdr:cNvGrpSpPr>
          <a:grpSpLocks noChangeAspect="1"/>
        </xdr:cNvGrpSpPr>
      </xdr:nvGrpSpPr>
      <xdr:grpSpPr>
        <a:xfrm>
          <a:off x="21936075" y="8001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0" name="Line 1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22</xdr:row>
      <xdr:rowOff>57150</xdr:rowOff>
    </xdr:from>
    <xdr:to>
      <xdr:col>117</xdr:col>
      <xdr:colOff>457200</xdr:colOff>
      <xdr:row>22</xdr:row>
      <xdr:rowOff>171450</xdr:rowOff>
    </xdr:to>
    <xdr:grpSp>
      <xdr:nvGrpSpPr>
        <xdr:cNvPr id="357" name="Group 160"/>
        <xdr:cNvGrpSpPr>
          <a:grpSpLocks noChangeAspect="1"/>
        </xdr:cNvGrpSpPr>
      </xdr:nvGrpSpPr>
      <xdr:grpSpPr>
        <a:xfrm>
          <a:off x="86325075" y="5715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8" name="Line 1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365" name="Group 168"/>
        <xdr:cNvGrpSpPr>
          <a:grpSpLocks noChangeAspect="1"/>
        </xdr:cNvGrpSpPr>
      </xdr:nvGrpSpPr>
      <xdr:grpSpPr>
        <a:xfrm>
          <a:off x="86325075" y="6858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6" name="Line 1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34</xdr:row>
      <xdr:rowOff>57150</xdr:rowOff>
    </xdr:from>
    <xdr:to>
      <xdr:col>56</xdr:col>
      <xdr:colOff>95250</xdr:colOff>
      <xdr:row>34</xdr:row>
      <xdr:rowOff>171450</xdr:rowOff>
    </xdr:to>
    <xdr:grpSp>
      <xdr:nvGrpSpPr>
        <xdr:cNvPr id="373" name="Group 176"/>
        <xdr:cNvGrpSpPr>
          <a:grpSpLocks noChangeAspect="1"/>
        </xdr:cNvGrpSpPr>
      </xdr:nvGrpSpPr>
      <xdr:grpSpPr>
        <a:xfrm>
          <a:off x="40681275" y="845820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374" name="Line 177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78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79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80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181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9525</xdr:colOff>
      <xdr:row>32</xdr:row>
      <xdr:rowOff>38100</xdr:rowOff>
    </xdr:from>
    <xdr:to>
      <xdr:col>59</xdr:col>
      <xdr:colOff>438150</xdr:colOff>
      <xdr:row>32</xdr:row>
      <xdr:rowOff>152400</xdr:rowOff>
    </xdr:to>
    <xdr:grpSp>
      <xdr:nvGrpSpPr>
        <xdr:cNvPr id="379" name="Group 182"/>
        <xdr:cNvGrpSpPr>
          <a:grpSpLocks noChangeAspect="1"/>
        </xdr:cNvGrpSpPr>
      </xdr:nvGrpSpPr>
      <xdr:grpSpPr>
        <a:xfrm>
          <a:off x="43614975" y="7981950"/>
          <a:ext cx="428625" cy="114300"/>
          <a:chOff x="864" y="311"/>
          <a:chExt cx="39" cy="12"/>
        </a:xfrm>
        <a:solidFill>
          <a:srgbClr val="FFFFFF"/>
        </a:solidFill>
      </xdr:grpSpPr>
      <xdr:sp>
        <xdr:nvSpPr>
          <xdr:cNvPr id="380" name="Oval 183"/>
          <xdr:cNvSpPr>
            <a:spLocks noChangeAspect="1"/>
          </xdr:cNvSpPr>
        </xdr:nvSpPr>
        <xdr:spPr>
          <a:xfrm>
            <a:off x="87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84"/>
          <xdr:cNvSpPr>
            <a:spLocks noChangeAspect="1"/>
          </xdr:cNvSpPr>
        </xdr:nvSpPr>
        <xdr:spPr>
          <a:xfrm>
            <a:off x="88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85"/>
          <xdr:cNvSpPr>
            <a:spLocks noChangeAspect="1"/>
          </xdr:cNvSpPr>
        </xdr:nvSpPr>
        <xdr:spPr>
          <a:xfrm>
            <a:off x="86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186"/>
          <xdr:cNvSpPr>
            <a:spLocks noChangeAspect="1"/>
          </xdr:cNvSpPr>
        </xdr:nvSpPr>
        <xdr:spPr>
          <a:xfrm>
            <a:off x="900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108</xdr:col>
      <xdr:colOff>228600</xdr:colOff>
      <xdr:row>29</xdr:row>
      <xdr:rowOff>0</xdr:rowOff>
    </xdr:from>
    <xdr:ext cx="523875" cy="228600"/>
    <xdr:sp>
      <xdr:nvSpPr>
        <xdr:cNvPr id="384" name="text 7125"/>
        <xdr:cNvSpPr txBox="1">
          <a:spLocks noChangeArrowheads="1"/>
        </xdr:cNvSpPr>
      </xdr:nvSpPr>
      <xdr:spPr>
        <a:xfrm>
          <a:off x="80010000" y="725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4a **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55" zoomScaleNormal="55" workbookViewId="0" topLeftCell="A1">
      <selection activeCell="A1" sqref="A1"/>
    </sheetView>
  </sheetViews>
  <sheetFormatPr defaultColWidth="9.00390625" defaultRowHeight="12.75"/>
  <cols>
    <col min="1" max="1" width="6.75390625" style="5" customWidth="1"/>
    <col min="2" max="2" width="13.75390625" style="83" customWidth="1"/>
    <col min="3" max="9" width="13.75390625" style="6" customWidth="1"/>
    <col min="10" max="10" width="17.75390625" style="6" customWidth="1"/>
    <col min="11" max="18" width="13.75390625" style="6" customWidth="1"/>
    <col min="19" max="19" width="6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301</v>
      </c>
      <c r="D4" s="14"/>
      <c r="E4" s="11"/>
      <c r="F4" s="11"/>
      <c r="G4" s="11"/>
      <c r="H4" s="11"/>
      <c r="I4" s="14"/>
      <c r="J4" s="15" t="s">
        <v>83</v>
      </c>
      <c r="K4" s="14"/>
      <c r="L4" s="16"/>
      <c r="M4" s="14"/>
      <c r="N4" s="14"/>
      <c r="O4" s="14"/>
      <c r="P4" s="14"/>
      <c r="Q4" s="17" t="s">
        <v>1</v>
      </c>
      <c r="R4" s="235">
        <v>336743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30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4" customHeight="1">
      <c r="A8" s="29"/>
      <c r="B8" s="34"/>
      <c r="C8" s="35" t="s">
        <v>2</v>
      </c>
      <c r="D8" s="36"/>
      <c r="E8" s="36"/>
      <c r="F8" s="48"/>
      <c r="G8" s="48"/>
      <c r="H8" s="48"/>
      <c r="I8" s="37"/>
      <c r="J8" s="38" t="s">
        <v>76</v>
      </c>
      <c r="K8" s="37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48"/>
      <c r="G9" s="48"/>
      <c r="H9" s="48"/>
      <c r="I9" s="36"/>
      <c r="J9" s="228" t="s">
        <v>77</v>
      </c>
      <c r="K9" s="36"/>
      <c r="O9" s="36"/>
      <c r="P9" s="491" t="s">
        <v>78</v>
      </c>
      <c r="Q9" s="491"/>
      <c r="R9" s="42"/>
      <c r="S9" s="33"/>
      <c r="T9" s="9"/>
      <c r="U9" s="7"/>
    </row>
    <row r="10" spans="1:21" ht="24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81" t="s">
        <v>79</v>
      </c>
      <c r="K10" s="36"/>
      <c r="O10" s="36"/>
      <c r="P10" s="36"/>
      <c r="Q10" s="36"/>
      <c r="R10" s="39"/>
      <c r="S10" s="33"/>
      <c r="T10" s="9"/>
      <c r="U10" s="7"/>
    </row>
    <row r="11" spans="1:21" ht="12.75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J14" s="297">
        <v>333.73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80</v>
      </c>
      <c r="D15" s="36"/>
      <c r="E15" s="36"/>
      <c r="J15" s="282" t="s">
        <v>81</v>
      </c>
      <c r="N15" s="318" t="s">
        <v>138</v>
      </c>
      <c r="O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283" t="s">
        <v>60</v>
      </c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39</v>
      </c>
      <c r="D18" s="36"/>
      <c r="E18" s="36"/>
      <c r="F18" s="36"/>
      <c r="G18" s="36"/>
      <c r="H18" s="36"/>
      <c r="J18" s="161" t="s">
        <v>51</v>
      </c>
      <c r="L18" s="36"/>
      <c r="M18" s="48"/>
      <c r="N18" s="48"/>
      <c r="O18" s="36"/>
      <c r="P18" s="491" t="s">
        <v>42</v>
      </c>
      <c r="Q18" s="491"/>
      <c r="R18" s="39"/>
      <c r="S18" s="33"/>
      <c r="T18" s="9"/>
      <c r="U18" s="7"/>
    </row>
    <row r="19" spans="1:21" ht="21" customHeight="1">
      <c r="A19" s="29"/>
      <c r="B19" s="34"/>
      <c r="C19" s="41" t="s">
        <v>40</v>
      </c>
      <c r="D19" s="36"/>
      <c r="E19" s="36"/>
      <c r="F19" s="36"/>
      <c r="G19" s="36"/>
      <c r="H19" s="36"/>
      <c r="J19" s="162" t="s">
        <v>41</v>
      </c>
      <c r="L19" s="36"/>
      <c r="M19" s="48"/>
      <c r="N19" s="48"/>
      <c r="O19" s="36"/>
      <c r="P19" s="491" t="s">
        <v>43</v>
      </c>
      <c r="Q19" s="491"/>
      <c r="R19" s="39"/>
      <c r="S19" s="33"/>
      <c r="T19" s="9"/>
      <c r="U19" s="7"/>
    </row>
    <row r="20" spans="1:21" ht="12.75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7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12.75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1" customHeight="1">
      <c r="A23" s="29"/>
      <c r="B23" s="34"/>
      <c r="C23" s="40" t="s">
        <v>37</v>
      </c>
      <c r="D23" s="36"/>
      <c r="H23" s="191" t="s">
        <v>92</v>
      </c>
      <c r="M23" s="191" t="s">
        <v>93</v>
      </c>
      <c r="N23" s="36"/>
      <c r="O23" s="36"/>
      <c r="P23" s="36"/>
      <c r="Q23" s="36"/>
      <c r="R23" s="39"/>
      <c r="S23" s="33"/>
      <c r="T23" s="9"/>
      <c r="U23" s="7"/>
    </row>
    <row r="24" spans="1:21" ht="24" customHeight="1">
      <c r="A24" s="29"/>
      <c r="B24" s="34"/>
      <c r="C24" s="40" t="s">
        <v>3</v>
      </c>
      <c r="D24" s="36"/>
      <c r="G24" s="37"/>
      <c r="H24" s="38" t="s">
        <v>38</v>
      </c>
      <c r="I24" s="37"/>
      <c r="L24" s="37"/>
      <c r="M24" s="38" t="s">
        <v>38</v>
      </c>
      <c r="N24" s="37"/>
      <c r="O24" s="36"/>
      <c r="P24" s="36"/>
      <c r="Q24" s="36"/>
      <c r="R24" s="39"/>
      <c r="S24" s="33"/>
      <c r="T24" s="9"/>
      <c r="U24" s="7"/>
    </row>
    <row r="25" spans="1:21" ht="21" customHeight="1">
      <c r="A25" s="29"/>
      <c r="B25" s="34"/>
      <c r="C25" s="40" t="s">
        <v>4</v>
      </c>
      <c r="D25" s="36"/>
      <c r="E25" s="36"/>
      <c r="F25" s="36"/>
      <c r="G25" s="36"/>
      <c r="H25" s="228" t="s">
        <v>94</v>
      </c>
      <c r="I25" s="36"/>
      <c r="M25" s="228" t="s">
        <v>95</v>
      </c>
      <c r="N25" s="36"/>
      <c r="O25" s="36"/>
      <c r="P25" s="36"/>
      <c r="Q25" s="36"/>
      <c r="R25" s="39"/>
      <c r="S25" s="33"/>
      <c r="T25" s="9"/>
      <c r="U25" s="7"/>
    </row>
    <row r="26" spans="1:2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21" customHeight="1">
      <c r="A27" s="29"/>
      <c r="B27" s="284"/>
      <c r="C27" s="285" t="s">
        <v>82</v>
      </c>
      <c r="D27" s="286"/>
      <c r="E27" s="286"/>
      <c r="F27" s="44"/>
      <c r="G27" s="44"/>
      <c r="H27" s="287">
        <v>10</v>
      </c>
      <c r="I27" s="44"/>
      <c r="J27" s="44"/>
      <c r="K27" s="44"/>
      <c r="L27" s="44"/>
      <c r="M27" s="288">
        <v>10</v>
      </c>
      <c r="N27" s="44"/>
      <c r="O27" s="44"/>
      <c r="P27" s="44"/>
      <c r="Q27" s="44"/>
      <c r="R27" s="45"/>
      <c r="S27" s="33"/>
      <c r="T27" s="9"/>
      <c r="U27" s="7"/>
    </row>
    <row r="28" spans="1:21" ht="12.75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39</v>
      </c>
      <c r="D29" s="36"/>
      <c r="E29" s="36"/>
      <c r="F29" s="36"/>
      <c r="G29" s="36"/>
      <c r="H29" s="36"/>
      <c r="J29" s="161" t="s">
        <v>51</v>
      </c>
      <c r="L29" s="36"/>
      <c r="M29" s="48"/>
      <c r="N29" s="48"/>
      <c r="O29" s="36"/>
      <c r="P29" s="491" t="s">
        <v>42</v>
      </c>
      <c r="Q29" s="491"/>
      <c r="R29" s="39"/>
      <c r="S29" s="33"/>
      <c r="T29" s="9"/>
      <c r="U29" s="7"/>
    </row>
    <row r="30" spans="1:21" ht="21" customHeight="1">
      <c r="A30" s="29"/>
      <c r="B30" s="34"/>
      <c r="C30" s="41" t="s">
        <v>40</v>
      </c>
      <c r="D30" s="36"/>
      <c r="E30" s="36"/>
      <c r="F30" s="36"/>
      <c r="G30" s="36"/>
      <c r="H30" s="36"/>
      <c r="J30" s="162" t="s">
        <v>41</v>
      </c>
      <c r="L30" s="36"/>
      <c r="M30" s="48"/>
      <c r="N30" s="48"/>
      <c r="O30" s="36"/>
      <c r="P30" s="491" t="s">
        <v>43</v>
      </c>
      <c r="Q30" s="491"/>
      <c r="R30" s="39"/>
      <c r="S30" s="33"/>
      <c r="T30" s="9"/>
      <c r="U30" s="7"/>
    </row>
    <row r="31" spans="1:21" ht="12.75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7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492" t="s">
        <v>8</v>
      </c>
      <c r="E33" s="493"/>
      <c r="F33" s="493"/>
      <c r="G33" s="493"/>
      <c r="H33" s="58"/>
      <c r="I33" s="59"/>
      <c r="J33" s="60"/>
      <c r="K33" s="57"/>
      <c r="L33" s="58"/>
      <c r="M33" s="492" t="s">
        <v>9</v>
      </c>
      <c r="N33" s="492"/>
      <c r="O33" s="492"/>
      <c r="P33" s="492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494" t="s">
        <v>14</v>
      </c>
      <c r="G34" s="495"/>
      <c r="H34" s="495"/>
      <c r="I34" s="496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494" t="s">
        <v>14</v>
      </c>
      <c r="P34" s="495"/>
      <c r="Q34" s="495"/>
      <c r="R34" s="496"/>
      <c r="S34" s="65"/>
      <c r="T34" s="5"/>
    </row>
    <row r="35" spans="1:20" s="19" customFormat="1" ht="20.25" customHeight="1" thickTop="1">
      <c r="A35" s="56"/>
      <c r="B35" s="67"/>
      <c r="C35" s="68"/>
      <c r="D35" s="256"/>
      <c r="E35" s="69"/>
      <c r="F35" s="70"/>
      <c r="G35" s="71"/>
      <c r="H35" s="71"/>
      <c r="I35" s="72"/>
      <c r="J35" s="60"/>
      <c r="K35" s="67"/>
      <c r="L35" s="68"/>
      <c r="M35" s="256"/>
      <c r="N35" s="69"/>
      <c r="O35" s="70"/>
      <c r="P35" s="71"/>
      <c r="Q35" s="71"/>
      <c r="R35" s="72"/>
      <c r="S35" s="33"/>
      <c r="T35" s="5"/>
    </row>
    <row r="36" spans="1:20" s="19" customFormat="1" ht="20.25" customHeight="1">
      <c r="A36" s="56"/>
      <c r="B36" s="234">
        <v>1</v>
      </c>
      <c r="C36" s="73">
        <v>333.458</v>
      </c>
      <c r="D36" s="289">
        <v>334.348</v>
      </c>
      <c r="E36" s="290">
        <f>(D36-C36)*1000</f>
        <v>889.9999999999864</v>
      </c>
      <c r="F36" s="488" t="s">
        <v>52</v>
      </c>
      <c r="G36" s="489"/>
      <c r="H36" s="489"/>
      <c r="I36" s="490"/>
      <c r="J36" s="60"/>
      <c r="K36" s="67"/>
      <c r="L36" s="68"/>
      <c r="M36" s="256"/>
      <c r="N36" s="69"/>
      <c r="O36" s="70"/>
      <c r="P36" s="71"/>
      <c r="Q36" s="71"/>
      <c r="R36" s="72"/>
      <c r="S36" s="33"/>
      <c r="T36" s="5"/>
    </row>
    <row r="37" spans="1:20" s="19" customFormat="1" ht="20.25" customHeight="1">
      <c r="A37" s="56"/>
      <c r="B37" s="67"/>
      <c r="C37" s="68"/>
      <c r="D37" s="291"/>
      <c r="E37" s="292"/>
      <c r="F37" s="70"/>
      <c r="G37" s="71"/>
      <c r="H37" s="71"/>
      <c r="I37" s="72"/>
      <c r="J37" s="60"/>
      <c r="K37" s="293" t="s">
        <v>137</v>
      </c>
      <c r="L37" s="294">
        <v>333.575</v>
      </c>
      <c r="M37" s="294">
        <v>333.875</v>
      </c>
      <c r="N37" s="290">
        <f>(M37-L37)*1000</f>
        <v>300.00000000001137</v>
      </c>
      <c r="O37" s="482" t="s">
        <v>70</v>
      </c>
      <c r="P37" s="483"/>
      <c r="Q37" s="483"/>
      <c r="R37" s="484"/>
      <c r="S37" s="33"/>
      <c r="T37" s="5"/>
    </row>
    <row r="38" spans="1:20" s="19" customFormat="1" ht="20.25" customHeight="1">
      <c r="A38" s="56"/>
      <c r="B38" s="234">
        <v>2</v>
      </c>
      <c r="C38" s="73">
        <v>333.498</v>
      </c>
      <c r="D38" s="289">
        <v>334.368</v>
      </c>
      <c r="E38" s="290">
        <f>(D38-C38)*1000</f>
        <v>870.0000000000045</v>
      </c>
      <c r="F38" s="488" t="s">
        <v>52</v>
      </c>
      <c r="G38" s="489"/>
      <c r="H38" s="489"/>
      <c r="I38" s="490"/>
      <c r="J38" s="60"/>
      <c r="K38" s="319">
        <v>1</v>
      </c>
      <c r="L38" s="294">
        <v>333.575</v>
      </c>
      <c r="M38" s="294">
        <v>333.97</v>
      </c>
      <c r="N38" s="290">
        <f>(M38-L38)*1000</f>
        <v>395.00000000003865</v>
      </c>
      <c r="O38" s="482" t="s">
        <v>141</v>
      </c>
      <c r="P38" s="483"/>
      <c r="Q38" s="483"/>
      <c r="R38" s="484"/>
      <c r="S38" s="33"/>
      <c r="T38" s="5"/>
    </row>
    <row r="39" spans="1:20" s="19" customFormat="1" ht="20.25" customHeight="1">
      <c r="A39" s="56"/>
      <c r="B39" s="67"/>
      <c r="C39" s="68"/>
      <c r="D39" s="291"/>
      <c r="E39" s="292"/>
      <c r="F39" s="70"/>
      <c r="G39" s="71"/>
      <c r="H39" s="71"/>
      <c r="I39" s="72"/>
      <c r="J39" s="60"/>
      <c r="K39" s="67"/>
      <c r="L39" s="68"/>
      <c r="M39" s="256"/>
      <c r="N39" s="69"/>
      <c r="O39" s="485" t="s">
        <v>97</v>
      </c>
      <c r="P39" s="486"/>
      <c r="Q39" s="486"/>
      <c r="R39" s="487"/>
      <c r="S39" s="33"/>
      <c r="T39" s="5"/>
    </row>
    <row r="40" spans="1:20" s="19" customFormat="1" ht="20.25" customHeight="1">
      <c r="A40" s="56"/>
      <c r="B40" s="234">
        <v>3</v>
      </c>
      <c r="C40" s="73">
        <v>333.463</v>
      </c>
      <c r="D40" s="289">
        <v>334.332</v>
      </c>
      <c r="E40" s="290">
        <f>(D40-C40)*1000</f>
        <v>868.9999999999714</v>
      </c>
      <c r="F40" s="479" t="s">
        <v>15</v>
      </c>
      <c r="G40" s="480"/>
      <c r="H40" s="480"/>
      <c r="I40" s="481"/>
      <c r="J40" s="60"/>
      <c r="K40" s="67"/>
      <c r="L40" s="68"/>
      <c r="M40" s="256"/>
      <c r="N40" s="69"/>
      <c r="O40" s="70"/>
      <c r="P40" s="71"/>
      <c r="Q40" s="71"/>
      <c r="R40" s="72"/>
      <c r="S40" s="33"/>
      <c r="T40" s="5"/>
    </row>
    <row r="41" spans="1:20" s="19" customFormat="1" ht="20.25" customHeight="1">
      <c r="A41" s="56"/>
      <c r="B41" s="67"/>
      <c r="C41" s="295"/>
      <c r="D41" s="296"/>
      <c r="E41" s="292"/>
      <c r="F41" s="70"/>
      <c r="G41" s="71"/>
      <c r="H41" s="71"/>
      <c r="I41" s="72"/>
      <c r="J41" s="60"/>
      <c r="K41" s="293" t="s">
        <v>139</v>
      </c>
      <c r="L41" s="294">
        <v>333.575</v>
      </c>
      <c r="M41" s="294">
        <v>333.875</v>
      </c>
      <c r="N41" s="290">
        <f>(M41-L41)*1000</f>
        <v>300.00000000001137</v>
      </c>
      <c r="O41" s="482" t="s">
        <v>140</v>
      </c>
      <c r="P41" s="483"/>
      <c r="Q41" s="483"/>
      <c r="R41" s="484"/>
      <c r="S41" s="33"/>
      <c r="T41" s="5"/>
    </row>
    <row r="42" spans="1:20" s="19" customFormat="1" ht="20.25" customHeight="1">
      <c r="A42" s="56"/>
      <c r="B42" s="234">
        <v>4</v>
      </c>
      <c r="C42" s="73">
        <v>333.533</v>
      </c>
      <c r="D42" s="289">
        <v>334.297</v>
      </c>
      <c r="E42" s="290">
        <f>(D42-C42)*1000</f>
        <v>764.00000000001</v>
      </c>
      <c r="F42" s="479" t="s">
        <v>15</v>
      </c>
      <c r="G42" s="480"/>
      <c r="H42" s="480"/>
      <c r="I42" s="481"/>
      <c r="J42" s="60"/>
      <c r="K42" s="319">
        <v>2</v>
      </c>
      <c r="L42" s="294">
        <v>333.575</v>
      </c>
      <c r="M42" s="294">
        <v>333.97</v>
      </c>
      <c r="N42" s="290">
        <f>(M42-L42)*1000</f>
        <v>395.00000000003865</v>
      </c>
      <c r="O42" s="482" t="s">
        <v>142</v>
      </c>
      <c r="P42" s="483"/>
      <c r="Q42" s="483"/>
      <c r="R42" s="484"/>
      <c r="S42" s="33"/>
      <c r="T42" s="5"/>
    </row>
    <row r="43" spans="1:20" s="19" customFormat="1" ht="20.25" customHeight="1">
      <c r="A43" s="56"/>
      <c r="B43" s="67"/>
      <c r="C43" s="295"/>
      <c r="D43" s="296"/>
      <c r="E43" s="292"/>
      <c r="F43" s="70"/>
      <c r="G43" s="71"/>
      <c r="H43" s="71"/>
      <c r="I43" s="72"/>
      <c r="J43" s="60"/>
      <c r="K43" s="67"/>
      <c r="L43" s="68"/>
      <c r="M43" s="256"/>
      <c r="N43" s="69"/>
      <c r="O43" s="485" t="s">
        <v>97</v>
      </c>
      <c r="P43" s="486"/>
      <c r="Q43" s="486"/>
      <c r="R43" s="487"/>
      <c r="S43" s="33"/>
      <c r="T43" s="5"/>
    </row>
    <row r="44" spans="1:20" s="19" customFormat="1" ht="20.25" customHeight="1">
      <c r="A44" s="56"/>
      <c r="B44" s="234">
        <v>6</v>
      </c>
      <c r="C44" s="73">
        <v>333.572</v>
      </c>
      <c r="D44" s="289">
        <v>333.884</v>
      </c>
      <c r="E44" s="290">
        <f>(D44-C44)*1000</f>
        <v>312.0000000000118</v>
      </c>
      <c r="F44" s="479" t="s">
        <v>15</v>
      </c>
      <c r="G44" s="480"/>
      <c r="H44" s="480"/>
      <c r="I44" s="481"/>
      <c r="J44" s="60"/>
      <c r="K44" s="67"/>
      <c r="L44" s="68"/>
      <c r="M44" s="256"/>
      <c r="N44" s="69"/>
      <c r="O44" s="70"/>
      <c r="P44" s="71"/>
      <c r="Q44" s="71"/>
      <c r="R44" s="72"/>
      <c r="S44" s="33"/>
      <c r="T44" s="5"/>
    </row>
    <row r="45" spans="1:20" s="19" customFormat="1" ht="20.25" customHeight="1">
      <c r="A45" s="56"/>
      <c r="B45" s="234"/>
      <c r="C45" s="73">
        <v>333.939</v>
      </c>
      <c r="D45" s="289">
        <v>334.269</v>
      </c>
      <c r="E45" s="290">
        <f>(D45-C45)*1000</f>
        <v>329.9999999999841</v>
      </c>
      <c r="F45" s="479" t="s">
        <v>143</v>
      </c>
      <c r="G45" s="480"/>
      <c r="H45" s="480"/>
      <c r="I45" s="481"/>
      <c r="J45" s="60"/>
      <c r="K45" s="319">
        <v>6</v>
      </c>
      <c r="L45" s="294">
        <v>333.575</v>
      </c>
      <c r="M45" s="294">
        <v>333.83</v>
      </c>
      <c r="N45" s="290">
        <f>(M45-L45)*1000</f>
        <v>254.99999999999545</v>
      </c>
      <c r="O45" s="482" t="s">
        <v>74</v>
      </c>
      <c r="P45" s="483"/>
      <c r="Q45" s="483"/>
      <c r="R45" s="484"/>
      <c r="S45" s="33"/>
      <c r="T45" s="5"/>
    </row>
    <row r="46" spans="1:20" s="19" customFormat="1" ht="20.25" customHeight="1">
      <c r="A46" s="56"/>
      <c r="B46" s="234"/>
      <c r="C46" s="295"/>
      <c r="D46" s="296"/>
      <c r="E46" s="292"/>
      <c r="F46" s="302"/>
      <c r="G46" s="303"/>
      <c r="H46" s="303"/>
      <c r="I46" s="304"/>
      <c r="J46" s="60"/>
      <c r="K46" s="67"/>
      <c r="L46" s="68"/>
      <c r="M46" s="256"/>
      <c r="N46" s="69"/>
      <c r="O46" s="70"/>
      <c r="P46" s="71"/>
      <c r="Q46" s="71"/>
      <c r="R46" s="72"/>
      <c r="S46" s="33"/>
      <c r="T46" s="5"/>
    </row>
    <row r="47" spans="1:20" s="19" customFormat="1" ht="20.25" customHeight="1">
      <c r="A47" s="56"/>
      <c r="B47" s="234">
        <v>8</v>
      </c>
      <c r="C47" s="305">
        <v>333.959</v>
      </c>
      <c r="D47" s="289">
        <v>334.269</v>
      </c>
      <c r="E47" s="290">
        <f>(D47-C47)*1000</f>
        <v>310.0000000000023</v>
      </c>
      <c r="F47" s="479" t="s">
        <v>144</v>
      </c>
      <c r="G47" s="480"/>
      <c r="H47" s="480"/>
      <c r="I47" s="481"/>
      <c r="J47" s="60"/>
      <c r="K47" s="67"/>
      <c r="L47" s="68"/>
      <c r="M47" s="256"/>
      <c r="N47" s="69"/>
      <c r="O47" s="70"/>
      <c r="P47" s="71"/>
      <c r="Q47" s="71"/>
      <c r="R47" s="72"/>
      <c r="S47" s="33"/>
      <c r="T47" s="5"/>
    </row>
    <row r="48" spans="1:20" s="11" customFormat="1" ht="20.25" customHeight="1">
      <c r="A48" s="56"/>
      <c r="B48" s="74"/>
      <c r="C48" s="75"/>
      <c r="D48" s="257"/>
      <c r="E48" s="76"/>
      <c r="F48" s="77"/>
      <c r="G48" s="78"/>
      <c r="H48" s="78"/>
      <c r="I48" s="79"/>
      <c r="J48" s="60"/>
      <c r="K48" s="74"/>
      <c r="L48" s="75"/>
      <c r="M48" s="257"/>
      <c r="N48" s="76"/>
      <c r="O48" s="77"/>
      <c r="P48" s="78"/>
      <c r="Q48" s="78"/>
      <c r="R48" s="79"/>
      <c r="S48" s="33"/>
      <c r="T48" s="5"/>
    </row>
    <row r="49" spans="1:19" ht="30" customHeight="1" thickBot="1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2"/>
    </row>
    <row r="53" ht="12.75" customHeight="1"/>
  </sheetData>
  <sheetProtection password="E755" sheet="1" objects="1" scenarios="1"/>
  <mergeCells count="23">
    <mergeCell ref="P9:Q9"/>
    <mergeCell ref="D33:G33"/>
    <mergeCell ref="M33:P33"/>
    <mergeCell ref="F34:I34"/>
    <mergeCell ref="O34:R34"/>
    <mergeCell ref="P29:Q29"/>
    <mergeCell ref="P30:Q30"/>
    <mergeCell ref="P18:Q18"/>
    <mergeCell ref="P19:Q19"/>
    <mergeCell ref="F36:I36"/>
    <mergeCell ref="F44:I44"/>
    <mergeCell ref="F38:I38"/>
    <mergeCell ref="F45:I45"/>
    <mergeCell ref="F40:I40"/>
    <mergeCell ref="F42:I42"/>
    <mergeCell ref="F47:I47"/>
    <mergeCell ref="O37:R37"/>
    <mergeCell ref="O41:R41"/>
    <mergeCell ref="O45:R45"/>
    <mergeCell ref="O43:R43"/>
    <mergeCell ref="O39:R39"/>
    <mergeCell ref="O38:R38"/>
    <mergeCell ref="O42:R4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55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2" width="6.75390625" style="0" customWidth="1"/>
    <col min="33" max="33" width="1.75390625" style="0" customWidth="1"/>
  </cols>
  <sheetData>
    <row r="1" spans="3:31" ht="12.75" customHeight="1" thickBot="1"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320"/>
      <c r="AD1" s="197"/>
      <c r="AE1" s="197"/>
    </row>
    <row r="2" spans="3:30" ht="36" customHeight="1" thickBot="1" thickTop="1">
      <c r="C2" s="94"/>
      <c r="E2" s="497" t="s">
        <v>157</v>
      </c>
      <c r="F2" s="498"/>
      <c r="G2" s="498"/>
      <c r="H2" s="498"/>
      <c r="I2" s="498"/>
      <c r="J2" s="498"/>
      <c r="K2" s="499"/>
      <c r="N2" s="197"/>
      <c r="O2" s="197"/>
      <c r="P2" s="197"/>
      <c r="Q2" s="197"/>
      <c r="R2" s="197"/>
      <c r="S2" s="197"/>
      <c r="T2" s="197"/>
      <c r="U2" s="116"/>
      <c r="W2" s="497" t="s">
        <v>158</v>
      </c>
      <c r="X2" s="498"/>
      <c r="Y2" s="498"/>
      <c r="Z2" s="498"/>
      <c r="AA2" s="498"/>
      <c r="AB2" s="498"/>
      <c r="AC2" s="499"/>
      <c r="AD2" s="92"/>
    </row>
    <row r="3" spans="3:31" ht="18" customHeight="1" thickTop="1">
      <c r="C3" s="197"/>
      <c r="D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AD3" s="197"/>
      <c r="AE3" s="197"/>
    </row>
    <row r="4" spans="3:21" ht="22.5" customHeight="1">
      <c r="C4" s="197"/>
      <c r="M4" s="321" t="s">
        <v>146</v>
      </c>
      <c r="Q4" s="15" t="s">
        <v>169</v>
      </c>
      <c r="R4" s="15"/>
      <c r="S4" s="15"/>
      <c r="U4" s="12" t="s">
        <v>179</v>
      </c>
    </row>
    <row r="5" ht="18" customHeight="1" thickBot="1"/>
    <row r="6" spans="4:30" ht="24" customHeight="1" thickTop="1">
      <c r="D6" s="322"/>
      <c r="E6" s="323"/>
      <c r="F6" s="323"/>
      <c r="G6" s="323"/>
      <c r="H6" s="323"/>
      <c r="I6" s="323"/>
      <c r="J6" s="324"/>
      <c r="K6" s="323"/>
      <c r="L6" s="325"/>
      <c r="M6" s="326"/>
      <c r="N6" s="327"/>
      <c r="O6" s="327"/>
      <c r="P6" s="327"/>
      <c r="Q6" s="327"/>
      <c r="R6" s="327"/>
      <c r="S6" s="327"/>
      <c r="T6" s="327"/>
      <c r="U6" s="328"/>
      <c r="V6" s="323"/>
      <c r="W6" s="323"/>
      <c r="X6" s="323"/>
      <c r="Y6" s="323"/>
      <c r="Z6" s="323"/>
      <c r="AA6" s="323"/>
      <c r="AB6" s="323"/>
      <c r="AC6" s="324"/>
      <c r="AD6" s="329"/>
    </row>
    <row r="7" spans="4:30" ht="24" customHeight="1">
      <c r="D7" s="330"/>
      <c r="E7" s="177"/>
      <c r="F7" s="177"/>
      <c r="G7" s="177"/>
      <c r="H7" s="331" t="s">
        <v>147</v>
      </c>
      <c r="I7" s="177"/>
      <c r="J7" s="332"/>
      <c r="K7" s="177"/>
      <c r="L7" s="332"/>
      <c r="M7" s="333"/>
      <c r="N7" s="331"/>
      <c r="O7" s="331"/>
      <c r="P7" s="331"/>
      <c r="Q7" s="331" t="s">
        <v>160</v>
      </c>
      <c r="R7" s="331"/>
      <c r="S7" s="331"/>
      <c r="T7" s="331"/>
      <c r="U7" s="334"/>
      <c r="V7" s="335"/>
      <c r="W7" s="87"/>
      <c r="Z7" s="331" t="s">
        <v>147</v>
      </c>
      <c r="AD7" s="336"/>
    </row>
    <row r="8" spans="4:30" ht="24" customHeight="1">
      <c r="D8" s="330"/>
      <c r="E8" s="177"/>
      <c r="L8" s="332"/>
      <c r="M8" s="333"/>
      <c r="N8" s="337"/>
      <c r="O8" s="337"/>
      <c r="P8" s="337"/>
      <c r="Q8" s="337"/>
      <c r="R8" s="337"/>
      <c r="S8" s="337"/>
      <c r="T8" s="337"/>
      <c r="U8" s="338"/>
      <c r="V8" s="335"/>
      <c r="AD8" s="336"/>
    </row>
    <row r="9" spans="4:30" ht="24" customHeight="1">
      <c r="D9" s="330"/>
      <c r="E9" s="332"/>
      <c r="F9" s="343"/>
      <c r="G9" s="343"/>
      <c r="H9" s="344" t="s">
        <v>38</v>
      </c>
      <c r="I9" s="343"/>
      <c r="J9" s="343"/>
      <c r="K9" s="332"/>
      <c r="L9" s="339"/>
      <c r="M9" s="333"/>
      <c r="N9" s="337"/>
      <c r="O9" s="337"/>
      <c r="P9" s="340"/>
      <c r="Q9" s="38" t="s">
        <v>159</v>
      </c>
      <c r="R9" s="340"/>
      <c r="S9" s="337"/>
      <c r="T9" s="337"/>
      <c r="U9" s="341"/>
      <c r="V9" s="335"/>
      <c r="X9" s="343"/>
      <c r="Y9" s="343"/>
      <c r="Z9" s="344" t="s">
        <v>38</v>
      </c>
      <c r="AA9" s="343"/>
      <c r="AB9" s="343"/>
      <c r="AC9" s="332"/>
      <c r="AD9" s="342"/>
    </row>
    <row r="10" spans="4:30" ht="24" customHeight="1">
      <c r="D10" s="330"/>
      <c r="E10" s="332"/>
      <c r="F10" s="332"/>
      <c r="G10" s="332"/>
      <c r="H10" s="429" t="s">
        <v>94</v>
      </c>
      <c r="I10" s="332"/>
      <c r="J10" s="332"/>
      <c r="K10" s="332"/>
      <c r="L10" s="177"/>
      <c r="M10" s="333"/>
      <c r="N10" s="337"/>
      <c r="O10" s="337"/>
      <c r="P10" s="428"/>
      <c r="Q10" s="429" t="s">
        <v>170</v>
      </c>
      <c r="R10" s="428"/>
      <c r="S10" s="337"/>
      <c r="T10" s="337"/>
      <c r="U10" s="334"/>
      <c r="V10" s="335"/>
      <c r="X10" s="332"/>
      <c r="Y10" s="332"/>
      <c r="Z10" s="429" t="s">
        <v>94</v>
      </c>
      <c r="AA10" s="332"/>
      <c r="AB10" s="332"/>
      <c r="AC10" s="332"/>
      <c r="AD10" s="345"/>
    </row>
    <row r="11" spans="4:30" ht="24" customHeight="1">
      <c r="D11" s="330"/>
      <c r="E11" s="332"/>
      <c r="K11" s="332"/>
      <c r="L11" s="177"/>
      <c r="M11" s="346"/>
      <c r="N11" s="337"/>
      <c r="O11" s="337"/>
      <c r="P11" s="430"/>
      <c r="Q11" s="429" t="s">
        <v>167</v>
      </c>
      <c r="R11" s="430"/>
      <c r="S11" s="337"/>
      <c r="T11" s="337"/>
      <c r="U11" s="334"/>
      <c r="V11" s="335"/>
      <c r="AC11" s="332"/>
      <c r="AD11" s="336"/>
    </row>
    <row r="12" spans="4:30" ht="24" customHeight="1">
      <c r="D12" s="347"/>
      <c r="E12" s="279"/>
      <c r="F12" s="279"/>
      <c r="G12" s="279"/>
      <c r="H12" s="348" t="s">
        <v>148</v>
      </c>
      <c r="I12" s="279"/>
      <c r="J12" s="279"/>
      <c r="K12" s="279"/>
      <c r="L12" s="279"/>
      <c r="M12" s="349"/>
      <c r="N12" s="350"/>
      <c r="O12" s="350"/>
      <c r="P12" s="350"/>
      <c r="Q12" s="348" t="s">
        <v>149</v>
      </c>
      <c r="R12" s="350"/>
      <c r="S12" s="350"/>
      <c r="T12" s="350"/>
      <c r="U12" s="351"/>
      <c r="V12" s="279"/>
      <c r="W12" s="279"/>
      <c r="X12" s="279"/>
      <c r="Y12" s="279"/>
      <c r="Z12" s="348" t="s">
        <v>148</v>
      </c>
      <c r="AA12" s="279"/>
      <c r="AB12" s="279"/>
      <c r="AC12" s="279"/>
      <c r="AD12" s="352"/>
    </row>
    <row r="13" spans="4:30" ht="21" customHeight="1">
      <c r="D13" s="330"/>
      <c r="E13" s="177"/>
      <c r="F13" s="177"/>
      <c r="G13" s="177"/>
      <c r="H13" s="177"/>
      <c r="I13" s="177"/>
      <c r="J13" s="177"/>
      <c r="K13" s="177"/>
      <c r="L13" s="177"/>
      <c r="M13" s="335"/>
      <c r="N13" s="87"/>
      <c r="O13" s="87"/>
      <c r="P13" s="87"/>
      <c r="Q13" s="87"/>
      <c r="R13" s="87"/>
      <c r="S13" s="87"/>
      <c r="T13" s="87"/>
      <c r="U13" s="341"/>
      <c r="V13" s="177"/>
      <c r="W13" s="177"/>
      <c r="X13" s="177"/>
      <c r="Y13" s="177"/>
      <c r="Z13" s="177"/>
      <c r="AA13" s="177"/>
      <c r="AB13" s="177"/>
      <c r="AC13" s="177"/>
      <c r="AD13" s="345"/>
    </row>
    <row r="14" spans="4:30" ht="21" customHeight="1">
      <c r="D14" s="330"/>
      <c r="E14" s="353" t="s">
        <v>150</v>
      </c>
      <c r="F14" s="332"/>
      <c r="H14" s="281" t="s">
        <v>151</v>
      </c>
      <c r="I14" s="177"/>
      <c r="J14" s="41"/>
      <c r="K14" s="41" t="s">
        <v>152</v>
      </c>
      <c r="L14" s="41"/>
      <c r="M14" s="346"/>
      <c r="N14" s="87"/>
      <c r="O14" s="87"/>
      <c r="P14" s="177"/>
      <c r="Q14" s="41" t="s">
        <v>153</v>
      </c>
      <c r="R14" s="177"/>
      <c r="S14" s="87"/>
      <c r="T14" s="87"/>
      <c r="U14" s="334"/>
      <c r="V14" s="332"/>
      <c r="W14" s="353" t="s">
        <v>150</v>
      </c>
      <c r="X14" s="177"/>
      <c r="Y14" s="332"/>
      <c r="Z14" s="281" t="s">
        <v>151</v>
      </c>
      <c r="AB14" s="177"/>
      <c r="AC14" s="41" t="s">
        <v>152</v>
      </c>
      <c r="AD14" s="354"/>
    </row>
    <row r="15" spans="4:30" ht="21" customHeight="1">
      <c r="D15" s="330"/>
      <c r="E15" s="353" t="s">
        <v>154</v>
      </c>
      <c r="F15" s="332"/>
      <c r="H15" s="281" t="s">
        <v>155</v>
      </c>
      <c r="I15" s="355"/>
      <c r="K15" s="385">
        <v>30</v>
      </c>
      <c r="L15" s="356"/>
      <c r="M15" s="333"/>
      <c r="N15" s="332"/>
      <c r="O15" s="332"/>
      <c r="P15" s="332"/>
      <c r="Q15" s="357" t="s">
        <v>161</v>
      </c>
      <c r="R15" s="332"/>
      <c r="S15" s="332"/>
      <c r="T15" s="332"/>
      <c r="U15" s="358"/>
      <c r="V15" s="332"/>
      <c r="W15" s="353" t="s">
        <v>154</v>
      </c>
      <c r="X15" s="177"/>
      <c r="Y15" s="332"/>
      <c r="Z15" s="281" t="s">
        <v>155</v>
      </c>
      <c r="AB15" s="355"/>
      <c r="AC15" s="385">
        <v>30</v>
      </c>
      <c r="AD15" s="359"/>
    </row>
    <row r="16" spans="4:30" ht="21" customHeight="1" thickBot="1">
      <c r="D16" s="360"/>
      <c r="E16" s="361"/>
      <c r="F16" s="361"/>
      <c r="G16" s="361"/>
      <c r="H16" s="361"/>
      <c r="I16" s="361"/>
      <c r="J16" s="361"/>
      <c r="K16" s="361"/>
      <c r="L16" s="361"/>
      <c r="M16" s="362"/>
      <c r="N16" s="363"/>
      <c r="O16" s="363"/>
      <c r="P16" s="363"/>
      <c r="Q16" s="363"/>
      <c r="R16" s="363"/>
      <c r="S16" s="363"/>
      <c r="T16" s="363"/>
      <c r="U16" s="364"/>
      <c r="V16" s="361"/>
      <c r="W16" s="361"/>
      <c r="X16" s="361"/>
      <c r="Y16" s="361"/>
      <c r="Z16" s="361"/>
      <c r="AA16" s="361"/>
      <c r="AB16" s="361"/>
      <c r="AC16" s="361"/>
      <c r="AD16" s="365"/>
    </row>
    <row r="17" spans="3:29" ht="18" customHeight="1" thickTop="1">
      <c r="C17" s="132"/>
      <c r="D17" s="366"/>
      <c r="E17" s="366"/>
      <c r="F17" s="367"/>
      <c r="G17" s="367"/>
      <c r="H17" s="134"/>
      <c r="I17" s="134"/>
      <c r="J17" s="134"/>
      <c r="V17" s="132"/>
      <c r="W17" s="133"/>
      <c r="X17" s="132"/>
      <c r="Y17" s="132"/>
      <c r="Z17" s="132"/>
      <c r="AA17" s="132"/>
      <c r="AB17" s="132"/>
      <c r="AC17" s="132"/>
    </row>
    <row r="18" spans="4:31" ht="18" customHeight="1">
      <c r="D18" s="134"/>
      <c r="E18" s="132"/>
      <c r="F18" s="132"/>
      <c r="G18" s="134"/>
      <c r="H18" s="134"/>
      <c r="I18" s="134"/>
      <c r="J18" s="134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4"/>
      <c r="AE18" s="134"/>
    </row>
    <row r="19" spans="3:31" ht="18" customHeight="1">
      <c r="C19" s="132"/>
      <c r="N19" s="134"/>
      <c r="O19" s="132"/>
      <c r="P19" s="132"/>
      <c r="Q19" s="431" t="s">
        <v>178</v>
      </c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4"/>
      <c r="AE19" s="134"/>
    </row>
    <row r="20" spans="3:31" ht="18" customHeight="1">
      <c r="C20" s="132"/>
      <c r="D20" s="366"/>
      <c r="E20" s="132"/>
      <c r="F20" s="132"/>
      <c r="G20" s="132"/>
      <c r="H20" s="132"/>
      <c r="I20" s="132"/>
      <c r="J20" s="134"/>
      <c r="N20" s="134"/>
      <c r="O20" s="132"/>
      <c r="P20" s="132"/>
      <c r="Q20" s="431" t="s">
        <v>168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</row>
    <row r="21" spans="3:31" ht="18" customHeight="1">
      <c r="C21" s="132"/>
      <c r="D21" s="366"/>
      <c r="E21" s="132"/>
      <c r="F21" s="132"/>
      <c r="G21" s="132"/>
      <c r="H21" s="132"/>
      <c r="I21" s="132"/>
      <c r="J21" s="134"/>
      <c r="N21" s="134"/>
      <c r="O21" s="132"/>
      <c r="P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</row>
    <row r="22" spans="10:21" ht="18" customHeight="1">
      <c r="J22" s="134"/>
      <c r="O22" s="132"/>
      <c r="P22" s="132"/>
      <c r="Q22" s="132"/>
      <c r="R22" s="132"/>
      <c r="S22" s="132"/>
      <c r="T22" s="132"/>
      <c r="U22" s="132"/>
    </row>
    <row r="23" spans="3:29" ht="18" customHeight="1">
      <c r="C23" s="132"/>
      <c r="D23" s="132"/>
      <c r="E23" s="132"/>
      <c r="F23" s="132"/>
      <c r="G23" s="132"/>
      <c r="H23" s="132"/>
      <c r="I23" s="132"/>
      <c r="J23" s="134"/>
      <c r="L23" s="132"/>
      <c r="M23" s="132"/>
      <c r="N23" s="134"/>
      <c r="O23" s="132"/>
      <c r="P23" s="132"/>
      <c r="Q23" s="134"/>
      <c r="R23" s="134"/>
      <c r="S23" s="134"/>
      <c r="T23" s="132"/>
      <c r="U23" s="132"/>
      <c r="V23" s="132"/>
      <c r="W23" s="132"/>
      <c r="X23" s="132"/>
      <c r="Z23" s="132"/>
      <c r="AB23" s="132"/>
      <c r="AC23" s="132"/>
    </row>
    <row r="24" spans="3:30" ht="18" customHeight="1">
      <c r="C24" s="132"/>
      <c r="D24" s="134"/>
      <c r="E24" s="132"/>
      <c r="J24" s="132"/>
      <c r="L24" s="134"/>
      <c r="O24" s="132"/>
      <c r="T24" s="132"/>
      <c r="V24" s="132"/>
      <c r="W24" s="132"/>
      <c r="X24" s="132"/>
      <c r="AC24" s="133"/>
      <c r="AD24" s="133"/>
    </row>
    <row r="25" spans="3:31" ht="18" customHeight="1">
      <c r="C25" s="132"/>
      <c r="D25" s="134"/>
      <c r="E25" s="132"/>
      <c r="F25" s="132"/>
      <c r="G25" s="132"/>
      <c r="I25" s="132"/>
      <c r="J25" s="132"/>
      <c r="K25" s="132"/>
      <c r="L25" s="132"/>
      <c r="M25" s="132"/>
      <c r="N25" s="132"/>
      <c r="O25" s="132"/>
      <c r="R25" s="132"/>
      <c r="S25" s="132"/>
      <c r="T25" s="132"/>
      <c r="V25" s="132"/>
      <c r="W25" s="132"/>
      <c r="X25" s="132"/>
      <c r="Y25" s="133"/>
      <c r="AA25" s="133"/>
      <c r="AB25" s="132"/>
      <c r="AC25" s="132"/>
      <c r="AD25" s="132"/>
      <c r="AE25" s="366"/>
    </row>
    <row r="26" spans="2:31" ht="18" customHeight="1">
      <c r="B26" s="134"/>
      <c r="C26" s="133"/>
      <c r="D26" s="197"/>
      <c r="F26" s="132"/>
      <c r="H26" s="132"/>
      <c r="I26" s="132"/>
      <c r="J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AA26" s="132"/>
      <c r="AB26" s="132"/>
      <c r="AC26" s="134"/>
      <c r="AE26" s="366"/>
    </row>
    <row r="27" spans="4:31" ht="18" customHeight="1">
      <c r="D27" s="132"/>
      <c r="F27" s="132"/>
      <c r="H27" s="368"/>
      <c r="I27" s="132"/>
      <c r="J27" s="132"/>
      <c r="L27" s="132"/>
      <c r="M27" s="132"/>
      <c r="O27" s="132"/>
      <c r="P27" s="132"/>
      <c r="R27" s="132"/>
      <c r="T27" s="132"/>
      <c r="V27" s="132"/>
      <c r="W27" s="132"/>
      <c r="X27" s="133"/>
      <c r="AB27" s="133"/>
      <c r="AC27" s="133"/>
      <c r="AE27" s="366"/>
    </row>
    <row r="28" spans="2:31" ht="18" customHeight="1">
      <c r="B28" s="132"/>
      <c r="D28" s="132"/>
      <c r="F28" s="132"/>
      <c r="O28" s="132"/>
      <c r="P28" s="132"/>
      <c r="Q28" s="132"/>
      <c r="R28" s="132"/>
      <c r="T28" s="132"/>
      <c r="V28" s="193">
        <v>1</v>
      </c>
      <c r="X28" s="133"/>
      <c r="Y28" s="132"/>
      <c r="Z28" s="132"/>
      <c r="AB28" s="193">
        <v>2</v>
      </c>
      <c r="AC28" s="132"/>
      <c r="AE28" s="134"/>
    </row>
    <row r="29" spans="3:32" ht="18" customHeight="1">
      <c r="C29" s="134"/>
      <c r="F29" s="132"/>
      <c r="I29" s="132"/>
      <c r="J29" s="132"/>
      <c r="K29" s="132"/>
      <c r="L29" s="132"/>
      <c r="M29" s="132"/>
      <c r="N29" s="132"/>
      <c r="O29" s="132"/>
      <c r="P29" s="132"/>
      <c r="R29" s="134"/>
      <c r="S29" s="134"/>
      <c r="T29" s="132"/>
      <c r="V29" s="132"/>
      <c r="W29" s="132"/>
      <c r="X29" s="366"/>
      <c r="Y29" s="132"/>
      <c r="Z29" s="132"/>
      <c r="AB29" s="132"/>
      <c r="AC29" s="132"/>
      <c r="AE29" s="133"/>
      <c r="AF29" s="134"/>
    </row>
    <row r="30" spans="3:31" ht="18" customHeight="1">
      <c r="C30" s="132"/>
      <c r="D30" s="134"/>
      <c r="E30" s="132"/>
      <c r="F30" s="369"/>
      <c r="G30" s="132"/>
      <c r="H30" s="132"/>
      <c r="I30" s="132"/>
      <c r="J30" s="132"/>
      <c r="O30" s="132"/>
      <c r="P30" s="132"/>
      <c r="Q30" s="132"/>
      <c r="R30" s="132"/>
      <c r="S30" s="132"/>
      <c r="T30" s="133"/>
      <c r="X30" s="132"/>
      <c r="Y30" s="132"/>
      <c r="Z30" s="132"/>
      <c r="AA30" s="132"/>
      <c r="AB30" s="132"/>
      <c r="AC30" s="132"/>
      <c r="AD30" s="132"/>
      <c r="AE30" s="134"/>
    </row>
    <row r="31" spans="3:31" ht="18" customHeight="1">
      <c r="C31" s="132"/>
      <c r="F31" s="132"/>
      <c r="L31" s="132"/>
      <c r="N31" s="132"/>
      <c r="P31" s="132"/>
      <c r="Q31" s="132"/>
      <c r="T31" s="132"/>
      <c r="U31" s="132"/>
      <c r="V31" s="132"/>
      <c r="W31" s="132"/>
      <c r="X31" s="132"/>
      <c r="Z31" s="132"/>
      <c r="AA31" s="132"/>
      <c r="AC31" s="132"/>
      <c r="AE31" s="134"/>
    </row>
    <row r="32" spans="2:31" ht="18" customHeight="1">
      <c r="B32" s="134"/>
      <c r="C32" s="133"/>
      <c r="F32" s="132"/>
      <c r="I32" s="132"/>
      <c r="J32" s="132"/>
      <c r="K32" s="132"/>
      <c r="L32" s="132"/>
      <c r="M32" s="132"/>
      <c r="N32" s="132"/>
      <c r="O32" s="132"/>
      <c r="P32" s="132"/>
      <c r="R32" s="134"/>
      <c r="S32" s="134"/>
      <c r="T32" s="132"/>
      <c r="V32" s="132"/>
      <c r="W32" s="132"/>
      <c r="X32" s="366"/>
      <c r="Y32" s="132"/>
      <c r="Z32" s="132"/>
      <c r="AB32" s="132"/>
      <c r="AC32" s="132"/>
      <c r="AD32" s="134"/>
      <c r="AE32" s="197"/>
    </row>
    <row r="33" spans="3:31" ht="18" customHeight="1">
      <c r="C33" s="132"/>
      <c r="D33" s="134"/>
      <c r="E33" s="132"/>
      <c r="F33" s="132"/>
      <c r="G33" s="134"/>
      <c r="H33" s="132"/>
      <c r="I33" s="132"/>
      <c r="J33" s="132"/>
      <c r="L33" s="132"/>
      <c r="M33" s="132"/>
      <c r="N33" s="134"/>
      <c r="O33" s="132"/>
      <c r="P33" s="132"/>
      <c r="Q33" s="133"/>
      <c r="R33" s="132"/>
      <c r="S33" s="132"/>
      <c r="T33" s="132"/>
      <c r="U33" s="132"/>
      <c r="V33" s="133"/>
      <c r="W33" s="132"/>
      <c r="X33" s="132"/>
      <c r="Y33" s="132"/>
      <c r="Z33" s="132"/>
      <c r="AB33" s="193">
        <v>3</v>
      </c>
      <c r="AC33" s="132"/>
      <c r="AD33" s="134"/>
      <c r="AE33" s="134"/>
    </row>
    <row r="34" spans="3:31" ht="18" customHeight="1">
      <c r="C34" s="132"/>
      <c r="D34" s="134"/>
      <c r="E34" s="132"/>
      <c r="G34" s="132"/>
      <c r="H34" s="132"/>
      <c r="I34" s="370"/>
      <c r="J34" s="132"/>
      <c r="M34" s="132"/>
      <c r="N34" s="133"/>
      <c r="O34" s="132"/>
      <c r="P34" s="132"/>
      <c r="R34" s="132"/>
      <c r="S34" s="132"/>
      <c r="T34" s="132"/>
      <c r="U34" s="132"/>
      <c r="V34" s="132"/>
      <c r="W34" s="132"/>
      <c r="X34" s="132"/>
      <c r="Y34" s="370"/>
      <c r="Z34" s="132"/>
      <c r="AA34" s="132"/>
      <c r="AE34" s="134"/>
    </row>
    <row r="35" spans="3:31" ht="18" customHeight="1">
      <c r="C35" s="133"/>
      <c r="F35" s="132"/>
      <c r="I35" s="132"/>
      <c r="J35" s="132"/>
      <c r="K35" s="132"/>
      <c r="L35" s="132"/>
      <c r="M35" s="132"/>
      <c r="N35" s="132"/>
      <c r="O35" s="132"/>
      <c r="P35" s="132"/>
      <c r="R35" s="134"/>
      <c r="S35" s="134"/>
      <c r="T35" s="132"/>
      <c r="V35" s="132"/>
      <c r="W35" s="132"/>
      <c r="X35" s="366"/>
      <c r="Y35" s="132"/>
      <c r="Z35" s="132"/>
      <c r="AB35" s="132"/>
      <c r="AC35" s="132"/>
      <c r="AE35" s="134"/>
    </row>
    <row r="36" spans="3:31" ht="18" customHeight="1">
      <c r="C36" s="133"/>
      <c r="I36" s="433"/>
      <c r="J36" s="434"/>
      <c r="P36" s="132"/>
      <c r="R36" s="134"/>
      <c r="S36" s="134"/>
      <c r="T36" s="132"/>
      <c r="V36" s="132"/>
      <c r="W36" s="132"/>
      <c r="X36" s="366"/>
      <c r="Y36" s="132"/>
      <c r="Z36" s="132"/>
      <c r="AB36" s="132"/>
      <c r="AC36" s="132"/>
      <c r="AE36" s="134"/>
    </row>
    <row r="37" spans="3:31" ht="18" customHeight="1">
      <c r="C37" s="133"/>
      <c r="I37" s="435"/>
      <c r="J37" s="436"/>
      <c r="P37" s="132"/>
      <c r="R37" s="134"/>
      <c r="S37" s="134"/>
      <c r="T37" s="132"/>
      <c r="V37" s="132"/>
      <c r="W37" s="132"/>
      <c r="X37" s="366"/>
      <c r="Y37" s="132"/>
      <c r="Z37" s="132"/>
      <c r="AB37" s="132"/>
      <c r="AC37" s="132"/>
      <c r="AE37" s="134"/>
    </row>
    <row r="38" spans="11:31" ht="18" customHeight="1">
      <c r="K38" s="437" t="s">
        <v>176</v>
      </c>
      <c r="P38" s="132"/>
      <c r="Q38" s="372" t="s">
        <v>47</v>
      </c>
      <c r="R38" s="132"/>
      <c r="S38" s="132"/>
      <c r="T38" s="132"/>
      <c r="U38" s="132"/>
      <c r="V38" s="371"/>
      <c r="W38" s="132"/>
      <c r="X38" s="132"/>
      <c r="Y38" s="132"/>
      <c r="Z38" s="132"/>
      <c r="AA38" s="132"/>
      <c r="AB38" s="132"/>
      <c r="AC38" s="132"/>
      <c r="AD38" s="132"/>
      <c r="AE38" s="132"/>
    </row>
    <row r="39" spans="11:30" ht="18" customHeight="1">
      <c r="K39" s="309" t="s">
        <v>177</v>
      </c>
      <c r="P39" s="132"/>
      <c r="Q39" s="178" t="s">
        <v>156</v>
      </c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4"/>
    </row>
    <row r="40" spans="17:23" ht="18" customHeight="1">
      <c r="Q40" s="178" t="s">
        <v>98</v>
      </c>
      <c r="W40" s="132"/>
    </row>
    <row r="41" ht="18" customHeight="1">
      <c r="W41" s="132"/>
    </row>
    <row r="42" ht="18" customHeight="1"/>
    <row r="43" spans="3:31" s="373" customFormat="1" ht="36" customHeight="1">
      <c r="C43"/>
      <c r="D43" s="87"/>
      <c r="E43" s="87"/>
      <c r="F43"/>
      <c r="G43"/>
      <c r="H43"/>
      <c r="I43"/>
      <c r="J43"/>
      <c r="Q43"/>
      <c r="R43"/>
      <c r="S43"/>
      <c r="T43"/>
      <c r="U43"/>
      <c r="V43"/>
      <c r="W43"/>
      <c r="X43"/>
      <c r="Y43"/>
      <c r="Z43"/>
      <c r="AA43"/>
      <c r="AB43" s="134"/>
      <c r="AC43"/>
      <c r="AD43"/>
      <c r="AE43" s="374"/>
    </row>
    <row r="44" spans="3:31" s="373" customFormat="1" ht="21" customHeight="1" thickBot="1">
      <c r="C44"/>
      <c r="D44" s="398" t="s">
        <v>10</v>
      </c>
      <c r="E44" s="476" t="s">
        <v>11</v>
      </c>
      <c r="F44" s="477"/>
      <c r="G44" s="476" t="s">
        <v>12</v>
      </c>
      <c r="H44" s="477"/>
      <c r="I44" s="399" t="s">
        <v>13</v>
      </c>
      <c r="J44" s="400"/>
      <c r="K44" s="401"/>
      <c r="L44" s="401"/>
      <c r="M44" s="402" t="s">
        <v>14</v>
      </c>
      <c r="N44" s="401"/>
      <c r="O44" s="401"/>
      <c r="P44" s="403"/>
      <c r="Q44" s="114" t="s">
        <v>30</v>
      </c>
      <c r="R44" s="135" t="s">
        <v>10</v>
      </c>
      <c r="S44" s="386" t="s">
        <v>33</v>
      </c>
      <c r="T44" s="136" t="s">
        <v>21</v>
      </c>
      <c r="U44" s="136" t="s">
        <v>34</v>
      </c>
      <c r="V44" s="386" t="s">
        <v>35</v>
      </c>
      <c r="W44" s="387"/>
      <c r="X44" s="387"/>
      <c r="Y44" s="387"/>
      <c r="Z44" s="427" t="s">
        <v>162</v>
      </c>
      <c r="AA44" s="387"/>
      <c r="AB44" s="387"/>
      <c r="AC44" s="387"/>
      <c r="AD44" s="388"/>
      <c r="AE44" s="177"/>
    </row>
    <row r="45" spans="3:31" s="373" customFormat="1" ht="21" customHeight="1" thickTop="1">
      <c r="C45"/>
      <c r="D45" s="404"/>
      <c r="E45" s="405"/>
      <c r="F45" s="406"/>
      <c r="G45" s="407"/>
      <c r="H45" s="406"/>
      <c r="I45" s="408"/>
      <c r="J45" s="409"/>
      <c r="K45" s="410"/>
      <c r="L45" s="410"/>
      <c r="M45" s="410"/>
      <c r="N45" s="410"/>
      <c r="O45" s="410"/>
      <c r="P45" s="411"/>
      <c r="Q45"/>
      <c r="R45" s="375"/>
      <c r="S45" s="376"/>
      <c r="T45" s="146"/>
      <c r="U45" s="146"/>
      <c r="V45" s="389"/>
      <c r="W45" s="100"/>
      <c r="X45"/>
      <c r="Y45"/>
      <c r="Z45"/>
      <c r="AA45"/>
      <c r="AB45"/>
      <c r="AC45"/>
      <c r="AD45" s="86"/>
      <c r="AE45" s="177"/>
    </row>
    <row r="46" spans="3:31" s="373" customFormat="1" ht="21" customHeight="1">
      <c r="C46"/>
      <c r="D46" s="425">
        <v>1</v>
      </c>
      <c r="E46" s="500">
        <v>331.154</v>
      </c>
      <c r="F46" s="475"/>
      <c r="G46" s="500">
        <v>331.41799999999995</v>
      </c>
      <c r="H46" s="475"/>
      <c r="I46" s="426">
        <f>(G46-E46)*1000</f>
        <v>263.99999999995316</v>
      </c>
      <c r="J46" s="418"/>
      <c r="K46" s="96"/>
      <c r="M46" s="280" t="s">
        <v>172</v>
      </c>
      <c r="N46" s="96"/>
      <c r="O46" s="96"/>
      <c r="P46" s="95"/>
      <c r="Q46" s="412" t="s">
        <v>46</v>
      </c>
      <c r="R46" s="380">
        <v>1</v>
      </c>
      <c r="S46" s="381">
        <v>331.545</v>
      </c>
      <c r="T46" s="151">
        <v>51</v>
      </c>
      <c r="U46" s="152">
        <f>S46+T46*0.001</f>
        <v>331.596</v>
      </c>
      <c r="V46" s="379" t="s">
        <v>163</v>
      </c>
      <c r="W46" s="395" t="s">
        <v>166</v>
      </c>
      <c r="X46"/>
      <c r="Y46"/>
      <c r="Z46"/>
      <c r="AA46"/>
      <c r="AB46"/>
      <c r="AC46"/>
      <c r="AD46" s="86"/>
      <c r="AE46" s="177"/>
    </row>
    <row r="47" spans="3:31" s="373" customFormat="1" ht="21" customHeight="1">
      <c r="C47"/>
      <c r="D47" s="413"/>
      <c r="E47" s="414"/>
      <c r="F47" s="415"/>
      <c r="G47" s="416"/>
      <c r="H47" s="415"/>
      <c r="I47" s="417"/>
      <c r="J47" s="418"/>
      <c r="K47" s="96"/>
      <c r="M47" s="432" t="s">
        <v>173</v>
      </c>
      <c r="N47" s="96"/>
      <c r="O47" s="96"/>
      <c r="P47" s="95"/>
      <c r="Q47" s="419" t="s">
        <v>31</v>
      </c>
      <c r="R47" s="377"/>
      <c r="S47" s="378"/>
      <c r="T47" s="146"/>
      <c r="U47" s="112"/>
      <c r="V47" s="379"/>
      <c r="W47" s="390"/>
      <c r="X47" s="391"/>
      <c r="Y47" s="392"/>
      <c r="Z47" s="392"/>
      <c r="AA47" s="393"/>
      <c r="AB47" s="393"/>
      <c r="AC47" s="393"/>
      <c r="AD47" s="394"/>
      <c r="AE47" s="177"/>
    </row>
    <row r="48" spans="3:31" s="373" customFormat="1" ht="21" customHeight="1">
      <c r="C48"/>
      <c r="D48" s="420" t="s">
        <v>164</v>
      </c>
      <c r="E48" s="500">
        <v>331.154</v>
      </c>
      <c r="F48" s="475"/>
      <c r="G48" s="500">
        <v>331.41799999999995</v>
      </c>
      <c r="H48" s="475"/>
      <c r="I48" s="426">
        <f>(G48-E48)*1000</f>
        <v>263.99999999995316</v>
      </c>
      <c r="J48" s="418"/>
      <c r="K48" s="96"/>
      <c r="M48" s="280" t="s">
        <v>171</v>
      </c>
      <c r="N48" s="96"/>
      <c r="O48" s="96"/>
      <c r="P48" s="95"/>
      <c r="Q48"/>
      <c r="R48" s="380">
        <v>2</v>
      </c>
      <c r="S48" s="381">
        <v>331.628</v>
      </c>
      <c r="T48" s="151">
        <v>-51</v>
      </c>
      <c r="U48" s="152">
        <f>S48+T48*0.001</f>
        <v>331.577</v>
      </c>
      <c r="V48" s="379" t="s">
        <v>163</v>
      </c>
      <c r="W48" s="395" t="s">
        <v>175</v>
      </c>
      <c r="X48" s="87"/>
      <c r="Y48"/>
      <c r="Z48"/>
      <c r="AA48"/>
      <c r="AB48"/>
      <c r="AC48"/>
      <c r="AD48" s="86"/>
      <c r="AE48" s="177"/>
    </row>
    <row r="49" spans="3:31" s="373" customFormat="1" ht="21" customHeight="1">
      <c r="C49"/>
      <c r="D49" s="413"/>
      <c r="E49" s="414"/>
      <c r="F49" s="415"/>
      <c r="G49" s="416"/>
      <c r="H49" s="415"/>
      <c r="I49" s="417"/>
      <c r="J49" s="418"/>
      <c r="K49" s="96"/>
      <c r="M49" s="432" t="s">
        <v>173</v>
      </c>
      <c r="N49" s="96"/>
      <c r="O49" s="96"/>
      <c r="P49" s="95"/>
      <c r="Q49" s="118" t="s">
        <v>165</v>
      </c>
      <c r="R49" s="377"/>
      <c r="S49" s="378"/>
      <c r="T49" s="146"/>
      <c r="U49" s="112"/>
      <c r="V49" s="379"/>
      <c r="W49" s="390"/>
      <c r="X49"/>
      <c r="Y49"/>
      <c r="Z49"/>
      <c r="AA49"/>
      <c r="AB49"/>
      <c r="AC49"/>
      <c r="AD49" s="86"/>
      <c r="AE49" s="177"/>
    </row>
    <row r="50" spans="3:31" s="373" customFormat="1" ht="21" customHeight="1">
      <c r="C50"/>
      <c r="D50" s="425">
        <v>2</v>
      </c>
      <c r="E50" s="500">
        <v>331.154</v>
      </c>
      <c r="F50" s="475"/>
      <c r="G50" s="500">
        <v>331.41799999999995</v>
      </c>
      <c r="H50" s="475"/>
      <c r="I50" s="426">
        <f>(G50-E50)*1000</f>
        <v>263.99999999995316</v>
      </c>
      <c r="J50" s="418"/>
      <c r="K50" s="96"/>
      <c r="M50" s="280" t="s">
        <v>74</v>
      </c>
      <c r="N50" s="96"/>
      <c r="O50" s="96"/>
      <c r="P50" s="95"/>
      <c r="Q50" s="118">
        <v>2009</v>
      </c>
      <c r="R50" s="380">
        <v>3</v>
      </c>
      <c r="S50" s="381">
        <v>331.616</v>
      </c>
      <c r="T50" s="151">
        <v>-51</v>
      </c>
      <c r="U50" s="152">
        <f>S50+T50*0.001</f>
        <v>331.565</v>
      </c>
      <c r="V50" s="379" t="s">
        <v>163</v>
      </c>
      <c r="W50" s="395" t="s">
        <v>174</v>
      </c>
      <c r="X50"/>
      <c r="Y50"/>
      <c r="Z50"/>
      <c r="AA50"/>
      <c r="AB50"/>
      <c r="AC50"/>
      <c r="AD50" s="86"/>
      <c r="AE50" s="177"/>
    </row>
    <row r="51" spans="3:31" s="94" customFormat="1" ht="21" customHeight="1" thickBot="1">
      <c r="C51"/>
      <c r="D51" s="421"/>
      <c r="E51" s="422"/>
      <c r="F51" s="123"/>
      <c r="G51" s="423"/>
      <c r="H51" s="123"/>
      <c r="I51" s="423"/>
      <c r="J51" s="424"/>
      <c r="K51" s="422"/>
      <c r="L51" s="422"/>
      <c r="M51" s="422"/>
      <c r="N51" s="422"/>
      <c r="O51" s="422"/>
      <c r="P51" s="124"/>
      <c r="Q51"/>
      <c r="R51" s="383"/>
      <c r="S51" s="384"/>
      <c r="T51" s="156"/>
      <c r="U51" s="156"/>
      <c r="V51" s="396"/>
      <c r="W51" s="382"/>
      <c r="X51" s="250"/>
      <c r="Y51" s="250"/>
      <c r="Z51" s="250"/>
      <c r="AA51" s="250"/>
      <c r="AB51" s="250"/>
      <c r="AC51" s="250"/>
      <c r="AD51" s="397"/>
      <c r="AE51" s="177"/>
    </row>
    <row r="52" spans="13:31" ht="12.75">
      <c r="M52" s="132"/>
      <c r="N52" s="132"/>
      <c r="O52" s="132"/>
      <c r="P52" s="132"/>
      <c r="AE52" s="177"/>
    </row>
    <row r="53" spans="3:31" ht="12.75">
      <c r="C53" s="177"/>
      <c r="W53" s="132"/>
      <c r="X53" s="132"/>
      <c r="Y53" s="132"/>
      <c r="Z53" s="132"/>
      <c r="AA53" s="132"/>
      <c r="AB53" s="132"/>
      <c r="AC53" s="132"/>
      <c r="AD53" s="132"/>
      <c r="AE53" s="177"/>
    </row>
    <row r="54" spans="3:31" ht="12.75">
      <c r="C54" s="87"/>
      <c r="D54" s="87"/>
      <c r="E54" s="87"/>
      <c r="F54" s="87"/>
      <c r="G54" s="87"/>
      <c r="H54" s="87"/>
      <c r="I54" s="87"/>
      <c r="J54" s="87"/>
      <c r="K54" s="87"/>
      <c r="L54" s="87"/>
      <c r="W54" s="132"/>
      <c r="X54" s="132"/>
      <c r="Y54" s="132"/>
      <c r="Z54" s="132"/>
      <c r="AA54" s="132"/>
      <c r="AB54" s="132"/>
      <c r="AC54" s="132"/>
      <c r="AD54" s="132"/>
      <c r="AE54" s="87"/>
    </row>
    <row r="55" spans="23:30" ht="12.75">
      <c r="W55" s="132"/>
      <c r="X55" s="132"/>
      <c r="Y55" s="132"/>
      <c r="Z55" s="132"/>
      <c r="AA55" s="132"/>
      <c r="AB55" s="132"/>
      <c r="AC55" s="132"/>
      <c r="AD55" s="132"/>
    </row>
  </sheetData>
  <sheetProtection password="E755" sheet="1" objects="1" scenarios="1"/>
  <mergeCells count="10">
    <mergeCell ref="E2:K2"/>
    <mergeCell ref="W2:AC2"/>
    <mergeCell ref="E50:F50"/>
    <mergeCell ref="G50:H50"/>
    <mergeCell ref="G48:H48"/>
    <mergeCell ref="G46:H46"/>
    <mergeCell ref="G44:H44"/>
    <mergeCell ref="E44:F44"/>
    <mergeCell ref="E46:F46"/>
    <mergeCell ref="E48:F4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94" customFormat="1" ht="13.5" customHeight="1" thickBot="1">
      <c r="AD1" s="85"/>
      <c r="AE1" s="173"/>
      <c r="BH1" s="85"/>
      <c r="BI1" s="173"/>
      <c r="CE1"/>
      <c r="CF1"/>
      <c r="CG1"/>
      <c r="CH1"/>
      <c r="CI1"/>
      <c r="CL1" s="85"/>
      <c r="CM1" s="173"/>
    </row>
    <row r="2" spans="2:119" ht="36" customHeight="1">
      <c r="B2" s="163"/>
      <c r="C2" s="164"/>
      <c r="D2" s="164"/>
      <c r="E2" s="164"/>
      <c r="F2" s="523" t="s">
        <v>44</v>
      </c>
      <c r="G2" s="523"/>
      <c r="H2" s="523"/>
      <c r="I2" s="523"/>
      <c r="J2" s="164"/>
      <c r="K2" s="164"/>
      <c r="L2" s="164"/>
      <c r="M2" s="165"/>
      <c r="P2" s="166"/>
      <c r="Q2" s="167"/>
      <c r="R2" s="167"/>
      <c r="S2" s="167"/>
      <c r="T2" s="516" t="s">
        <v>45</v>
      </c>
      <c r="U2" s="516"/>
      <c r="V2" s="516"/>
      <c r="W2" s="516"/>
      <c r="X2" s="516"/>
      <c r="Y2" s="516"/>
      <c r="Z2" s="167"/>
      <c r="AA2" s="167"/>
      <c r="AB2" s="167"/>
      <c r="AC2" s="168"/>
      <c r="AE2" s="194"/>
      <c r="AF2" s="547" t="s">
        <v>45</v>
      </c>
      <c r="AG2" s="516"/>
      <c r="AH2" s="516"/>
      <c r="AI2" s="548"/>
      <c r="AJ2" s="194"/>
      <c r="AK2" s="194"/>
      <c r="AL2" s="194"/>
      <c r="AM2" s="194"/>
      <c r="AN2" s="194"/>
      <c r="AO2" s="194"/>
      <c r="AP2" s="194"/>
      <c r="AQ2" s="194"/>
      <c r="CN2" s="166"/>
      <c r="CO2" s="167"/>
      <c r="CP2" s="167"/>
      <c r="CQ2" s="167"/>
      <c r="CR2" s="167"/>
      <c r="CS2" s="167"/>
      <c r="CT2" s="516" t="s">
        <v>45</v>
      </c>
      <c r="CU2" s="516"/>
      <c r="CV2" s="516"/>
      <c r="CW2" s="516"/>
      <c r="CX2" s="167"/>
      <c r="CY2" s="167"/>
      <c r="CZ2" s="167"/>
      <c r="DA2" s="167"/>
      <c r="DB2" s="167"/>
      <c r="DC2" s="168"/>
      <c r="DF2" s="163"/>
      <c r="DG2" s="164"/>
      <c r="DH2" s="523" t="s">
        <v>44</v>
      </c>
      <c r="DI2" s="523"/>
      <c r="DJ2" s="523"/>
      <c r="DK2" s="523"/>
      <c r="DL2" s="523"/>
      <c r="DM2" s="523"/>
      <c r="DN2" s="164"/>
      <c r="DO2" s="165"/>
    </row>
    <row r="3" spans="2:119" ht="21" customHeight="1" thickBot="1">
      <c r="B3" s="447"/>
      <c r="C3" s="442"/>
      <c r="D3" s="442"/>
      <c r="E3" s="456"/>
      <c r="F3" s="455"/>
      <c r="G3" s="455"/>
      <c r="H3" s="455"/>
      <c r="I3" s="462"/>
      <c r="M3" s="86"/>
      <c r="P3" s="562" t="s">
        <v>22</v>
      </c>
      <c r="Q3" s="535"/>
      <c r="R3" s="535"/>
      <c r="S3" s="546"/>
      <c r="T3" s="183"/>
      <c r="U3" s="195"/>
      <c r="V3" s="518" t="s">
        <v>23</v>
      </c>
      <c r="W3" s="535"/>
      <c r="X3" s="535"/>
      <c r="Y3" s="546"/>
      <c r="Z3" s="183"/>
      <c r="AA3" s="195"/>
      <c r="AB3" s="518" t="s">
        <v>99</v>
      </c>
      <c r="AC3" s="519"/>
      <c r="AD3" s="194"/>
      <c r="AE3" s="194"/>
      <c r="AF3" s="520" t="s">
        <v>24</v>
      </c>
      <c r="AG3" s="521"/>
      <c r="AH3" s="521"/>
      <c r="AI3" s="522"/>
      <c r="AJ3" s="194"/>
      <c r="AK3" s="194"/>
      <c r="AL3" s="194"/>
      <c r="AM3" s="194"/>
      <c r="AN3" s="194"/>
      <c r="AO3" s="194"/>
      <c r="AP3" s="194"/>
      <c r="AQ3" s="194"/>
      <c r="CN3" s="520" t="s">
        <v>24</v>
      </c>
      <c r="CO3" s="521"/>
      <c r="CP3" s="521"/>
      <c r="CQ3" s="537"/>
      <c r="CR3" s="182"/>
      <c r="CS3" s="183"/>
      <c r="CT3" s="535" t="s">
        <v>23</v>
      </c>
      <c r="CU3" s="535"/>
      <c r="CV3" s="183"/>
      <c r="CW3" s="183"/>
      <c r="CX3" s="182"/>
      <c r="CY3" s="183"/>
      <c r="CZ3" s="518" t="s">
        <v>22</v>
      </c>
      <c r="DA3" s="535"/>
      <c r="DB3" s="535"/>
      <c r="DC3" s="519"/>
      <c r="DF3" s="84"/>
      <c r="DI3" s="85"/>
      <c r="DJ3" s="194"/>
      <c r="DK3" s="198"/>
      <c r="DO3" s="86"/>
    </row>
    <row r="4" spans="2:119" ht="23.25" customHeight="1" thickTop="1">
      <c r="B4" s="524" t="s">
        <v>84</v>
      </c>
      <c r="C4" s="525"/>
      <c r="D4" s="525"/>
      <c r="E4" s="526"/>
      <c r="F4" s="556" t="s">
        <v>187</v>
      </c>
      <c r="G4" s="556"/>
      <c r="H4" s="556"/>
      <c r="I4" s="557"/>
      <c r="J4" s="525" t="s">
        <v>85</v>
      </c>
      <c r="K4" s="525"/>
      <c r="L4" s="525"/>
      <c r="M4" s="528"/>
      <c r="P4" s="169"/>
      <c r="Q4" s="143"/>
      <c r="R4" s="143"/>
      <c r="S4" s="143"/>
      <c r="T4" s="536" t="s">
        <v>86</v>
      </c>
      <c r="U4" s="536"/>
      <c r="V4" s="536"/>
      <c r="W4" s="536"/>
      <c r="X4" s="536"/>
      <c r="Y4" s="536"/>
      <c r="Z4" s="143"/>
      <c r="AA4" s="143"/>
      <c r="AB4" s="170"/>
      <c r="AC4" s="438"/>
      <c r="AD4" s="194"/>
      <c r="AE4" s="194"/>
      <c r="AF4" s="549" t="s">
        <v>86</v>
      </c>
      <c r="AG4" s="550"/>
      <c r="AH4" s="550"/>
      <c r="AI4" s="551"/>
      <c r="AJ4" s="194"/>
      <c r="AK4" s="194"/>
      <c r="AL4" s="194"/>
      <c r="AM4" s="194"/>
      <c r="AN4" s="194"/>
      <c r="AO4" s="194"/>
      <c r="AP4" s="194"/>
      <c r="AQ4" s="194"/>
      <c r="AS4" s="15" t="s">
        <v>83</v>
      </c>
      <c r="CN4" s="169"/>
      <c r="CO4" s="143"/>
      <c r="CP4" s="143"/>
      <c r="CQ4" s="143"/>
      <c r="CR4" s="143"/>
      <c r="CS4" s="143"/>
      <c r="CT4" s="536" t="s">
        <v>86</v>
      </c>
      <c r="CU4" s="536"/>
      <c r="CV4" s="536"/>
      <c r="CW4" s="536"/>
      <c r="CX4" s="143"/>
      <c r="CY4" s="143"/>
      <c r="CZ4" s="143"/>
      <c r="DA4" s="143"/>
      <c r="DB4" s="143"/>
      <c r="DC4" s="171"/>
      <c r="DF4" s="524" t="s">
        <v>88</v>
      </c>
      <c r="DG4" s="525"/>
      <c r="DH4" s="525"/>
      <c r="DI4" s="526"/>
      <c r="DJ4" s="194"/>
      <c r="DK4" s="198"/>
      <c r="DL4" s="527" t="s">
        <v>89</v>
      </c>
      <c r="DM4" s="525"/>
      <c r="DN4" s="525"/>
      <c r="DO4" s="528"/>
    </row>
    <row r="5" spans="2:119" ht="21" customHeight="1">
      <c r="B5" s="513" t="s">
        <v>25</v>
      </c>
      <c r="C5" s="514"/>
      <c r="D5" s="514"/>
      <c r="E5" s="515"/>
      <c r="F5" s="558" t="s">
        <v>188</v>
      </c>
      <c r="G5" s="558"/>
      <c r="H5" s="558"/>
      <c r="I5" s="559"/>
      <c r="J5" s="514" t="s">
        <v>25</v>
      </c>
      <c r="K5" s="514"/>
      <c r="L5" s="514"/>
      <c r="M5" s="530"/>
      <c r="P5" s="222"/>
      <c r="Q5" s="223"/>
      <c r="R5" s="110"/>
      <c r="S5" s="225"/>
      <c r="T5" s="202"/>
      <c r="U5" s="89"/>
      <c r="V5" s="91"/>
      <c r="W5" s="181"/>
      <c r="X5" s="91"/>
      <c r="Y5" s="262"/>
      <c r="Z5" s="202"/>
      <c r="AA5" s="89"/>
      <c r="AB5" s="88"/>
      <c r="AC5" s="439"/>
      <c r="AD5" s="194"/>
      <c r="AE5" s="194"/>
      <c r="AF5" s="104"/>
      <c r="AG5" s="93"/>
      <c r="AH5" s="92"/>
      <c r="AI5" s="95"/>
      <c r="AJ5" s="194"/>
      <c r="AK5" s="194"/>
      <c r="AL5" s="194"/>
      <c r="AM5" s="194"/>
      <c r="AN5" s="194"/>
      <c r="AO5" s="194"/>
      <c r="AP5" s="194"/>
      <c r="AQ5" s="194"/>
      <c r="CN5" s="172"/>
      <c r="CO5" s="93"/>
      <c r="CP5" s="96"/>
      <c r="CQ5" s="229"/>
      <c r="CR5" s="91"/>
      <c r="CS5" s="97"/>
      <c r="CT5" s="91"/>
      <c r="CU5" s="97"/>
      <c r="CV5" s="91"/>
      <c r="CW5" s="98"/>
      <c r="CX5" s="88"/>
      <c r="CY5" s="184"/>
      <c r="CZ5" s="115"/>
      <c r="DA5" s="97"/>
      <c r="DB5" s="91"/>
      <c r="DC5" s="99"/>
      <c r="DF5" s="513" t="s">
        <v>25</v>
      </c>
      <c r="DG5" s="514"/>
      <c r="DH5" s="514"/>
      <c r="DI5" s="515"/>
      <c r="DJ5" s="194"/>
      <c r="DK5" s="198"/>
      <c r="DL5" s="529" t="s">
        <v>25</v>
      </c>
      <c r="DM5" s="514"/>
      <c r="DN5" s="514"/>
      <c r="DO5" s="530"/>
    </row>
    <row r="6" spans="2:119" ht="21.75" customHeight="1" thickBot="1">
      <c r="B6" s="538" t="s">
        <v>28</v>
      </c>
      <c r="C6" s="506"/>
      <c r="D6" s="539" t="s">
        <v>29</v>
      </c>
      <c r="E6" s="540"/>
      <c r="F6" s="560" t="s">
        <v>186</v>
      </c>
      <c r="G6" s="560"/>
      <c r="H6" s="560"/>
      <c r="I6" s="561"/>
      <c r="J6" s="541" t="s">
        <v>28</v>
      </c>
      <c r="K6" s="542"/>
      <c r="L6" s="509" t="s">
        <v>29</v>
      </c>
      <c r="M6" s="545"/>
      <c r="P6" s="511" t="s">
        <v>27</v>
      </c>
      <c r="Q6" s="512"/>
      <c r="R6" s="543" t="s">
        <v>26</v>
      </c>
      <c r="S6" s="544"/>
      <c r="T6" s="203"/>
      <c r="U6" s="89"/>
      <c r="V6" s="110"/>
      <c r="W6" s="109"/>
      <c r="X6" s="101" t="s">
        <v>58</v>
      </c>
      <c r="Y6" s="264">
        <v>333.463</v>
      </c>
      <c r="Z6" s="203"/>
      <c r="AA6" s="89"/>
      <c r="AB6" s="88"/>
      <c r="AC6" s="439"/>
      <c r="AD6" s="194"/>
      <c r="AE6" s="194"/>
      <c r="AF6" s="464"/>
      <c r="AG6" s="112"/>
      <c r="AH6" s="177"/>
      <c r="AI6" s="113"/>
      <c r="AJ6" s="194"/>
      <c r="AK6" s="194"/>
      <c r="AL6" s="194"/>
      <c r="AM6" s="194"/>
      <c r="AN6" s="194"/>
      <c r="AO6" s="194"/>
      <c r="AP6" s="194"/>
      <c r="AQ6" s="194"/>
      <c r="AR6" s="227" t="s">
        <v>46</v>
      </c>
      <c r="AS6" s="114" t="s">
        <v>30</v>
      </c>
      <c r="AT6" s="226" t="s">
        <v>31</v>
      </c>
      <c r="CN6" s="174" t="s">
        <v>66</v>
      </c>
      <c r="CO6" s="185">
        <v>334.269</v>
      </c>
      <c r="CP6" s="96"/>
      <c r="CQ6" s="237"/>
      <c r="CR6" s="94"/>
      <c r="CS6" s="105"/>
      <c r="CT6" s="91"/>
      <c r="CU6" s="105"/>
      <c r="CV6" s="91"/>
      <c r="CW6" s="98"/>
      <c r="CX6" s="88"/>
      <c r="CY6" s="89"/>
      <c r="CZ6" s="531" t="s">
        <v>27</v>
      </c>
      <c r="DA6" s="532"/>
      <c r="DB6" s="533" t="s">
        <v>26</v>
      </c>
      <c r="DC6" s="534"/>
      <c r="DF6" s="507" t="s">
        <v>28</v>
      </c>
      <c r="DG6" s="508"/>
      <c r="DH6" s="509" t="s">
        <v>29</v>
      </c>
      <c r="DI6" s="510"/>
      <c r="DJ6" s="199"/>
      <c r="DK6" s="196"/>
      <c r="DL6" s="505" t="s">
        <v>28</v>
      </c>
      <c r="DM6" s="506"/>
      <c r="DN6" s="503" t="s">
        <v>29</v>
      </c>
      <c r="DO6" s="504"/>
    </row>
    <row r="7" spans="2:119" ht="21" customHeight="1" thickTop="1">
      <c r="B7" s="457"/>
      <c r="C7" s="458"/>
      <c r="D7" s="459"/>
      <c r="E7" s="458"/>
      <c r="F7" s="460"/>
      <c r="G7" s="461"/>
      <c r="H7" s="443"/>
      <c r="I7" s="444"/>
      <c r="J7" s="92"/>
      <c r="K7" s="107"/>
      <c r="L7" s="92"/>
      <c r="M7" s="153"/>
      <c r="P7" s="108"/>
      <c r="Q7" s="109"/>
      <c r="R7" s="110"/>
      <c r="S7" s="263"/>
      <c r="T7" s="203"/>
      <c r="U7" s="89"/>
      <c r="V7" s="111" t="s">
        <v>56</v>
      </c>
      <c r="W7" s="259">
        <v>333.458</v>
      </c>
      <c r="X7" s="110"/>
      <c r="Y7" s="263"/>
      <c r="Z7" s="203"/>
      <c r="AA7" s="89"/>
      <c r="AB7" s="101" t="s">
        <v>100</v>
      </c>
      <c r="AC7" s="440">
        <v>333.884</v>
      </c>
      <c r="AD7" s="194"/>
      <c r="AE7" s="194"/>
      <c r="AF7" s="465" t="s">
        <v>68</v>
      </c>
      <c r="AG7" s="300">
        <v>333.278</v>
      </c>
      <c r="AH7" s="103" t="s">
        <v>20</v>
      </c>
      <c r="AI7" s="186">
        <v>333.9</v>
      </c>
      <c r="AJ7" s="194"/>
      <c r="AK7" s="194"/>
      <c r="AL7" s="194"/>
      <c r="AM7" s="194"/>
      <c r="AN7" s="194"/>
      <c r="AO7" s="194"/>
      <c r="AP7" s="194"/>
      <c r="AQ7" s="194"/>
      <c r="CN7" s="174"/>
      <c r="CO7" s="185"/>
      <c r="CP7" s="253" t="s">
        <v>102</v>
      </c>
      <c r="CQ7" s="237">
        <v>334.504</v>
      </c>
      <c r="CR7" s="111" t="s">
        <v>16</v>
      </c>
      <c r="CS7" s="102">
        <v>334.348</v>
      </c>
      <c r="CT7" s="101" t="s">
        <v>18</v>
      </c>
      <c r="CU7" s="102">
        <v>334.332</v>
      </c>
      <c r="CV7" s="101" t="s">
        <v>103</v>
      </c>
      <c r="CW7" s="106">
        <v>334.269</v>
      </c>
      <c r="CX7" s="88"/>
      <c r="CY7" s="89"/>
      <c r="CZ7" s="110"/>
      <c r="DA7" s="109"/>
      <c r="DB7" s="110"/>
      <c r="DC7" s="254"/>
      <c r="DF7" s="104"/>
      <c r="DG7" s="107"/>
      <c r="DH7" s="92"/>
      <c r="DI7" s="107"/>
      <c r="DJ7" s="200"/>
      <c r="DK7" s="198"/>
      <c r="DL7" s="92"/>
      <c r="DM7" s="107"/>
      <c r="DN7" s="92"/>
      <c r="DO7" s="153"/>
    </row>
    <row r="8" spans="2:119" ht="21" customHeight="1">
      <c r="B8" s="450" t="s">
        <v>111</v>
      </c>
      <c r="C8" s="273">
        <v>327.899</v>
      </c>
      <c r="D8" s="451" t="s">
        <v>112</v>
      </c>
      <c r="E8" s="274">
        <v>327.899</v>
      </c>
      <c r="F8" s="452" t="s">
        <v>180</v>
      </c>
      <c r="G8" s="449">
        <v>327.899</v>
      </c>
      <c r="H8" s="443"/>
      <c r="I8" s="444"/>
      <c r="J8" s="452" t="s">
        <v>113</v>
      </c>
      <c r="K8" s="237">
        <v>331.845</v>
      </c>
      <c r="L8" s="451" t="s">
        <v>114</v>
      </c>
      <c r="M8" s="272">
        <v>331.845</v>
      </c>
      <c r="P8" s="175" t="s">
        <v>71</v>
      </c>
      <c r="Q8" s="266">
        <v>332.994</v>
      </c>
      <c r="R8" s="252" t="s">
        <v>55</v>
      </c>
      <c r="S8" s="264">
        <v>332.994</v>
      </c>
      <c r="T8" s="203"/>
      <c r="U8" s="89"/>
      <c r="V8" s="100"/>
      <c r="W8" s="260"/>
      <c r="X8" s="101" t="s">
        <v>59</v>
      </c>
      <c r="Y8" s="264">
        <v>333.533</v>
      </c>
      <c r="Z8" s="203"/>
      <c r="AA8" s="89"/>
      <c r="AB8" s="110"/>
      <c r="AC8" s="441"/>
      <c r="AD8" s="194"/>
      <c r="AE8" s="194"/>
      <c r="AF8" s="464"/>
      <c r="AG8" s="112"/>
      <c r="AH8" s="177"/>
      <c r="AI8" s="113"/>
      <c r="AJ8" s="194"/>
      <c r="AK8" s="194"/>
      <c r="AL8" s="194"/>
      <c r="AM8" s="194"/>
      <c r="AN8" s="194"/>
      <c r="AO8" s="194"/>
      <c r="AP8" s="194"/>
      <c r="AQ8" s="194"/>
      <c r="AS8" s="118" t="s">
        <v>87</v>
      </c>
      <c r="CN8" s="174" t="s">
        <v>72</v>
      </c>
      <c r="CO8" s="185">
        <v>334.355</v>
      </c>
      <c r="CP8" s="96"/>
      <c r="CQ8" s="237"/>
      <c r="CR8" s="117"/>
      <c r="CS8" s="90"/>
      <c r="CT8" s="91"/>
      <c r="CU8" s="90"/>
      <c r="CV8" s="91"/>
      <c r="CW8" s="98"/>
      <c r="CX8" s="88"/>
      <c r="CY8" s="89"/>
      <c r="CZ8" s="276" t="s">
        <v>32</v>
      </c>
      <c r="DA8" s="259">
        <v>335.015</v>
      </c>
      <c r="DB8" s="277" t="s">
        <v>73</v>
      </c>
      <c r="DC8" s="278">
        <v>335.015</v>
      </c>
      <c r="DF8" s="466" t="s">
        <v>127</v>
      </c>
      <c r="DG8" s="237">
        <v>335.634</v>
      </c>
      <c r="DH8" s="451" t="s">
        <v>128</v>
      </c>
      <c r="DI8" s="236">
        <v>335.634</v>
      </c>
      <c r="DK8" s="85"/>
      <c r="DL8" s="307" t="s">
        <v>129</v>
      </c>
      <c r="DM8" s="467">
        <v>338.417</v>
      </c>
      <c r="DN8" s="306" t="s">
        <v>130</v>
      </c>
      <c r="DO8" s="468">
        <v>338.417</v>
      </c>
    </row>
    <row r="9" spans="2:119" ht="21" customHeight="1">
      <c r="B9" s="450" t="s">
        <v>115</v>
      </c>
      <c r="C9" s="273">
        <v>329.345</v>
      </c>
      <c r="D9" s="451" t="s">
        <v>116</v>
      </c>
      <c r="E9" s="274">
        <v>329.345</v>
      </c>
      <c r="F9" s="452" t="s">
        <v>181</v>
      </c>
      <c r="G9" s="449">
        <v>329.345</v>
      </c>
      <c r="H9" s="553" t="s">
        <v>188</v>
      </c>
      <c r="I9" s="553"/>
      <c r="J9" s="553"/>
      <c r="K9" s="553"/>
      <c r="L9" s="553"/>
      <c r="M9" s="555"/>
      <c r="P9" s="108"/>
      <c r="Q9" s="260"/>
      <c r="R9" s="110"/>
      <c r="S9" s="267"/>
      <c r="T9" s="203"/>
      <c r="U9" s="89"/>
      <c r="V9" s="111" t="s">
        <v>57</v>
      </c>
      <c r="W9" s="259">
        <v>333.498</v>
      </c>
      <c r="X9" s="110"/>
      <c r="Y9" s="263"/>
      <c r="Z9" s="203"/>
      <c r="AA9" s="89"/>
      <c r="AB9" s="101" t="s">
        <v>101</v>
      </c>
      <c r="AC9" s="440">
        <v>333.939</v>
      </c>
      <c r="AD9" s="194"/>
      <c r="AE9" s="194"/>
      <c r="AF9" s="465" t="s">
        <v>69</v>
      </c>
      <c r="AG9" s="300">
        <v>333.292</v>
      </c>
      <c r="AH9" s="103" t="s">
        <v>54</v>
      </c>
      <c r="AI9" s="186">
        <v>333.959</v>
      </c>
      <c r="AJ9" s="194"/>
      <c r="AK9" s="194"/>
      <c r="AL9" s="194"/>
      <c r="AM9" s="194"/>
      <c r="AN9" s="194"/>
      <c r="AO9" s="194"/>
      <c r="AP9" s="194"/>
      <c r="AQ9" s="194"/>
      <c r="CN9" s="174"/>
      <c r="CO9" s="185"/>
      <c r="CP9" s="253" t="s">
        <v>106</v>
      </c>
      <c r="CQ9" s="301">
        <v>334.602</v>
      </c>
      <c r="CR9" s="111" t="s">
        <v>17</v>
      </c>
      <c r="CS9" s="102">
        <v>334.368</v>
      </c>
      <c r="CT9" s="101" t="s">
        <v>19</v>
      </c>
      <c r="CU9" s="102">
        <v>334.297</v>
      </c>
      <c r="CV9" s="101" t="s">
        <v>104</v>
      </c>
      <c r="CW9" s="106">
        <v>334.269</v>
      </c>
      <c r="CX9" s="88"/>
      <c r="CY9" s="89"/>
      <c r="CZ9" s="115"/>
      <c r="DA9" s="97"/>
      <c r="DB9" s="91"/>
      <c r="DC9" s="99"/>
      <c r="DF9" s="246"/>
      <c r="DG9" s="237"/>
      <c r="DH9" s="247"/>
      <c r="DI9" s="236"/>
      <c r="DK9" s="85"/>
      <c r="DL9" s="248"/>
      <c r="DM9" s="237"/>
      <c r="DN9" s="247"/>
      <c r="DO9" s="240"/>
    </row>
    <row r="10" spans="2:119" ht="21" customHeight="1">
      <c r="B10" s="450" t="s">
        <v>119</v>
      </c>
      <c r="C10" s="273">
        <v>330.845</v>
      </c>
      <c r="D10" s="451" t="s">
        <v>120</v>
      </c>
      <c r="E10" s="274">
        <v>330.845</v>
      </c>
      <c r="F10" s="452" t="s">
        <v>183</v>
      </c>
      <c r="G10" s="449">
        <v>330.845</v>
      </c>
      <c r="H10" s="452" t="s">
        <v>182</v>
      </c>
      <c r="I10" s="445">
        <v>330.845</v>
      </c>
      <c r="J10" s="452" t="s">
        <v>117</v>
      </c>
      <c r="K10" s="237">
        <v>330.845</v>
      </c>
      <c r="L10" s="451" t="s">
        <v>118</v>
      </c>
      <c r="M10" s="272">
        <v>330.845</v>
      </c>
      <c r="P10" s="108"/>
      <c r="Q10" s="260"/>
      <c r="R10" s="110"/>
      <c r="S10" s="267"/>
      <c r="T10" s="203"/>
      <c r="U10" s="89"/>
      <c r="V10" s="110"/>
      <c r="W10" s="260"/>
      <c r="X10" s="101" t="s">
        <v>96</v>
      </c>
      <c r="Y10" s="264">
        <v>333.572</v>
      </c>
      <c r="Z10" s="203"/>
      <c r="AA10" s="89"/>
      <c r="AB10" s="88"/>
      <c r="AC10" s="439"/>
      <c r="AD10" s="194"/>
      <c r="AE10" s="194"/>
      <c r="AF10" s="464"/>
      <c r="AG10" s="112"/>
      <c r="AH10" s="177"/>
      <c r="AI10" s="113"/>
      <c r="AJ10" s="194"/>
      <c r="AK10" s="194"/>
      <c r="AL10" s="194"/>
      <c r="AM10" s="194"/>
      <c r="AN10" s="194"/>
      <c r="AO10" s="194"/>
      <c r="AP10" s="194"/>
      <c r="AQ10" s="194"/>
      <c r="AS10" s="192" t="s">
        <v>47</v>
      </c>
      <c r="CN10" s="174" t="s">
        <v>105</v>
      </c>
      <c r="CO10" s="185">
        <v>334.584</v>
      </c>
      <c r="CP10" s="96"/>
      <c r="CQ10" s="237"/>
      <c r="CR10" s="117"/>
      <c r="CS10" s="90"/>
      <c r="CT10" s="91"/>
      <c r="CU10" s="90"/>
      <c r="CV10" s="91"/>
      <c r="CW10" s="98"/>
      <c r="CX10" s="88"/>
      <c r="CY10" s="89"/>
      <c r="CZ10" s="115"/>
      <c r="DA10" s="97"/>
      <c r="DB10" s="91"/>
      <c r="DC10" s="99"/>
      <c r="DF10" s="308" t="s">
        <v>131</v>
      </c>
      <c r="DG10" s="467">
        <v>337.48</v>
      </c>
      <c r="DH10" s="306" t="s">
        <v>132</v>
      </c>
      <c r="DI10" s="467">
        <v>337.48</v>
      </c>
      <c r="DK10" s="85"/>
      <c r="DL10" s="478" t="s">
        <v>133</v>
      </c>
      <c r="DM10" s="473"/>
      <c r="DN10" s="473"/>
      <c r="DO10" s="474"/>
    </row>
    <row r="11" spans="2:119" ht="21" customHeight="1" thickBot="1">
      <c r="B11" s="552" t="s">
        <v>188</v>
      </c>
      <c r="C11" s="553"/>
      <c r="D11" s="553"/>
      <c r="E11" s="553"/>
      <c r="F11" s="553"/>
      <c r="G11" s="554"/>
      <c r="H11" s="452" t="s">
        <v>184</v>
      </c>
      <c r="I11" s="445">
        <v>329.345</v>
      </c>
      <c r="J11" s="452" t="s">
        <v>121</v>
      </c>
      <c r="K11" s="237">
        <v>329.345</v>
      </c>
      <c r="L11" s="451" t="s">
        <v>122</v>
      </c>
      <c r="M11" s="272">
        <v>329.345</v>
      </c>
      <c r="P11" s="119"/>
      <c r="Q11" s="261"/>
      <c r="R11" s="224"/>
      <c r="S11" s="268"/>
      <c r="T11" s="204"/>
      <c r="U11" s="121"/>
      <c r="V11" s="120"/>
      <c r="W11" s="261"/>
      <c r="X11" s="120"/>
      <c r="Y11" s="265"/>
      <c r="Z11" s="204"/>
      <c r="AA11" s="121"/>
      <c r="AB11" s="120"/>
      <c r="AC11" s="131"/>
      <c r="AD11" s="194"/>
      <c r="AE11" s="194"/>
      <c r="AF11" s="218"/>
      <c r="AG11" s="123"/>
      <c r="AH11" s="122"/>
      <c r="AI11" s="124"/>
      <c r="AJ11" s="194"/>
      <c r="AK11" s="194"/>
      <c r="AL11" s="194"/>
      <c r="AM11" s="194"/>
      <c r="AN11" s="194"/>
      <c r="AO11" s="194"/>
      <c r="AP11" s="194"/>
      <c r="AQ11" s="194"/>
      <c r="AS11" s="178" t="s">
        <v>48</v>
      </c>
      <c r="CN11" s="176"/>
      <c r="CO11" s="123"/>
      <c r="CP11" s="126"/>
      <c r="CQ11" s="230"/>
      <c r="CR11" s="122"/>
      <c r="CS11" s="127"/>
      <c r="CT11" s="122"/>
      <c r="CU11" s="127"/>
      <c r="CV11" s="122"/>
      <c r="CW11" s="128"/>
      <c r="CX11" s="120"/>
      <c r="CY11" s="121"/>
      <c r="CZ11" s="129"/>
      <c r="DA11" s="130"/>
      <c r="DB11" s="120"/>
      <c r="DC11" s="131"/>
      <c r="DF11" s="104"/>
      <c r="DG11" s="107"/>
      <c r="DH11" s="92"/>
      <c r="DI11" s="107"/>
      <c r="DK11" s="85"/>
      <c r="DL11" s="92"/>
      <c r="DM11" s="107"/>
      <c r="DN11" s="92"/>
      <c r="DO11" s="153"/>
    </row>
    <row r="12" spans="2:119" ht="21" customHeight="1">
      <c r="B12" s="453" t="s">
        <v>123</v>
      </c>
      <c r="C12" s="271">
        <v>331.845</v>
      </c>
      <c r="D12" s="249" t="s">
        <v>124</v>
      </c>
      <c r="E12" s="239">
        <v>331.845</v>
      </c>
      <c r="F12" s="443"/>
      <c r="G12" s="448"/>
      <c r="H12" s="454" t="s">
        <v>185</v>
      </c>
      <c r="I12" s="463">
        <v>327.899</v>
      </c>
      <c r="J12" s="454" t="s">
        <v>125</v>
      </c>
      <c r="K12" s="271">
        <v>327.899</v>
      </c>
      <c r="L12" s="454" t="s">
        <v>126</v>
      </c>
      <c r="M12" s="275">
        <v>327.899</v>
      </c>
      <c r="T12" s="194"/>
      <c r="U12" s="194"/>
      <c r="V12" s="194"/>
      <c r="W12" s="194"/>
      <c r="X12" s="194"/>
      <c r="Y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S12" s="178" t="s">
        <v>98</v>
      </c>
      <c r="DF12" s="501" t="s">
        <v>133</v>
      </c>
      <c r="DG12" s="473"/>
      <c r="DH12" s="473"/>
      <c r="DI12" s="502"/>
      <c r="DK12" s="85"/>
      <c r="DL12" s="454" t="s">
        <v>134</v>
      </c>
      <c r="DM12" s="106">
        <v>336.566</v>
      </c>
      <c r="DN12" s="454" t="s">
        <v>135</v>
      </c>
      <c r="DO12" s="238">
        <v>336.566</v>
      </c>
    </row>
    <row r="13" spans="2:119" ht="21" customHeight="1" thickBot="1">
      <c r="B13" s="218"/>
      <c r="C13" s="128"/>
      <c r="D13" s="122"/>
      <c r="E13" s="128"/>
      <c r="F13" s="250"/>
      <c r="G13" s="446"/>
      <c r="H13" s="250"/>
      <c r="I13" s="251"/>
      <c r="J13" s="122"/>
      <c r="K13" s="128"/>
      <c r="L13" s="122"/>
      <c r="M13" s="219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DF13" s="218"/>
      <c r="DG13" s="128"/>
      <c r="DH13" s="122"/>
      <c r="DI13" s="128"/>
      <c r="DJ13" s="250"/>
      <c r="DK13" s="251"/>
      <c r="DL13" s="122"/>
      <c r="DM13" s="128"/>
      <c r="DN13" s="122"/>
      <c r="DO13" s="219"/>
    </row>
    <row r="14" spans="26:119" ht="18" customHeight="1"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L14" s="194"/>
      <c r="AM14" s="194"/>
      <c r="AN14" s="194"/>
      <c r="AO14" s="194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</row>
    <row r="15" spans="20:119" ht="18" customHeight="1">
      <c r="T15" s="194"/>
      <c r="U15" s="194"/>
      <c r="V15" s="194"/>
      <c r="W15" s="194"/>
      <c r="AB15" s="194"/>
      <c r="AC15" s="194"/>
      <c r="AD15" s="194"/>
      <c r="AE15" s="194"/>
      <c r="AF15" s="194"/>
      <c r="AG15" s="194"/>
      <c r="AH15" s="194"/>
      <c r="AI15" s="194"/>
      <c r="AL15" s="194"/>
      <c r="AM15" s="194"/>
      <c r="AN15" s="194"/>
      <c r="AO15" s="194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</row>
    <row r="16" spans="24:41" ht="18" customHeight="1"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L16" s="194"/>
      <c r="AM16" s="194"/>
      <c r="AN16" s="194"/>
      <c r="AO16" s="194"/>
    </row>
    <row r="17" spans="20:120" ht="18" customHeight="1">
      <c r="T17" s="194"/>
      <c r="U17" s="194"/>
      <c r="V17" s="194"/>
      <c r="W17" s="194"/>
      <c r="AB17" s="194"/>
      <c r="AC17" s="194"/>
      <c r="AD17" s="194"/>
      <c r="AG17" s="194"/>
      <c r="AH17" s="194"/>
      <c r="AL17" s="194"/>
      <c r="AM17" s="194"/>
      <c r="AN17" s="194"/>
      <c r="AO17" s="194"/>
      <c r="DP17" s="88"/>
    </row>
    <row r="18" spans="61:109" ht="18" customHeight="1">
      <c r="BI18" s="132"/>
      <c r="BJ18" s="132"/>
      <c r="BW18" s="132"/>
      <c r="BX18" s="132"/>
      <c r="CW18" s="132"/>
      <c r="DD18" s="132"/>
      <c r="DE18" s="132"/>
    </row>
    <row r="19" spans="23:117" ht="18" customHeight="1">
      <c r="W19" s="310" t="s">
        <v>58</v>
      </c>
      <c r="AD19" s="132"/>
      <c r="AI19" s="132"/>
      <c r="AJ19" s="132"/>
      <c r="BK19" s="132"/>
      <c r="DH19" s="188"/>
      <c r="DI19" s="188"/>
      <c r="DJ19" s="188"/>
      <c r="DK19" s="188"/>
      <c r="DL19" s="188"/>
      <c r="DM19" s="188"/>
    </row>
    <row r="20" spans="24:117" ht="18" customHeight="1">
      <c r="X20" s="132"/>
      <c r="Y20" s="132"/>
      <c r="Z20" s="132"/>
      <c r="AE20" s="132"/>
      <c r="AF20" s="132"/>
      <c r="AG20" s="132"/>
      <c r="AH20" s="132"/>
      <c r="AI20" s="132"/>
      <c r="AJ20" s="132"/>
      <c r="AS20" s="133"/>
      <c r="BF20" s="132"/>
      <c r="BG20" s="132"/>
      <c r="BI20" s="132"/>
      <c r="BJ20" s="132"/>
      <c r="BK20" s="132"/>
      <c r="BL20" s="132"/>
      <c r="CG20" s="132"/>
      <c r="CK20" s="132"/>
      <c r="CL20" s="132"/>
      <c r="CY20" s="132"/>
      <c r="CZ20" s="132"/>
      <c r="DA20" s="132"/>
      <c r="DB20" s="132"/>
      <c r="DH20" s="188"/>
      <c r="DI20" s="197"/>
      <c r="DJ20" s="188"/>
      <c r="DK20" s="188"/>
      <c r="DL20" s="188"/>
      <c r="DM20" s="188"/>
    </row>
    <row r="21" spans="25:117" ht="18" customHeight="1">
      <c r="Y21" s="133"/>
      <c r="AE21" s="133"/>
      <c r="AF21" s="132"/>
      <c r="AI21" s="132"/>
      <c r="AR21" s="188"/>
      <c r="AS21" s="132"/>
      <c r="BC21" s="132"/>
      <c r="BE21" s="132"/>
      <c r="BK21" s="132"/>
      <c r="BL21" s="132"/>
      <c r="BO21" s="133"/>
      <c r="BQ21" s="133"/>
      <c r="BS21" s="132"/>
      <c r="BX21" s="132"/>
      <c r="CE21" s="132"/>
      <c r="CF21" s="132"/>
      <c r="CK21" s="132"/>
      <c r="CL21" s="132"/>
      <c r="CM21" s="132"/>
      <c r="CN21" s="132"/>
      <c r="DH21" s="188"/>
      <c r="DI21" s="312" t="s">
        <v>106</v>
      </c>
      <c r="DJ21" s="188"/>
      <c r="DM21" s="188"/>
    </row>
    <row r="22" spans="4:118" ht="18" customHeight="1">
      <c r="D22" s="298" t="s">
        <v>55</v>
      </c>
      <c r="V22" s="231" t="s">
        <v>56</v>
      </c>
      <c r="Y22" s="133"/>
      <c r="AB22" s="132"/>
      <c r="AC22" s="132"/>
      <c r="AE22" s="188"/>
      <c r="AI22" s="132"/>
      <c r="AJ22" s="132"/>
      <c r="AL22" s="132"/>
      <c r="AM22" s="132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32"/>
      <c r="CN22" s="132"/>
      <c r="CP22" s="132"/>
      <c r="DH22" s="188"/>
      <c r="DI22" s="188"/>
      <c r="DL22" s="188"/>
      <c r="DM22" s="188"/>
      <c r="DN22" s="258" t="s">
        <v>73</v>
      </c>
    </row>
    <row r="23" spans="14:117" ht="18" customHeight="1">
      <c r="N23" s="193">
        <v>2</v>
      </c>
      <c r="O23" s="193">
        <v>3</v>
      </c>
      <c r="Q23" s="193">
        <v>4</v>
      </c>
      <c r="AE23" s="188"/>
      <c r="AG23" s="132"/>
      <c r="AH23" s="132"/>
      <c r="AI23" s="132"/>
      <c r="AJ23" s="132"/>
      <c r="AR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I23" s="132"/>
      <c r="BJ23" s="132"/>
      <c r="BK23" s="132"/>
      <c r="BL23" s="132"/>
      <c r="CM23" s="232" t="s">
        <v>18</v>
      </c>
      <c r="CS23" s="193">
        <v>19</v>
      </c>
      <c r="CT23" s="193">
        <v>20</v>
      </c>
      <c r="DI23" s="193">
        <v>26</v>
      </c>
      <c r="DM23" s="188"/>
    </row>
    <row r="24" spans="2:120" ht="18" customHeight="1">
      <c r="B24" s="197"/>
      <c r="D24" s="132"/>
      <c r="K24" s="132"/>
      <c r="L24" s="132"/>
      <c r="N24" s="132"/>
      <c r="O24" s="132"/>
      <c r="Q24" s="132"/>
      <c r="R24" s="132"/>
      <c r="S24" s="132"/>
      <c r="T24" s="132"/>
      <c r="X24" s="132"/>
      <c r="Y24" s="132"/>
      <c r="Z24" s="132"/>
      <c r="AA24" s="132"/>
      <c r="AC24" s="132"/>
      <c r="AE24" s="188"/>
      <c r="AF24" s="132"/>
      <c r="AK24" s="132"/>
      <c r="AL24" s="132"/>
      <c r="AN24" s="132"/>
      <c r="AR24" s="132"/>
      <c r="AS24" s="133"/>
      <c r="AV24" s="132"/>
      <c r="AW24" s="132"/>
      <c r="BM24" s="132"/>
      <c r="BO24" s="133"/>
      <c r="BQ24" s="133"/>
      <c r="BS24" s="132"/>
      <c r="BX24" s="132"/>
      <c r="BY24" s="132"/>
      <c r="CE24" s="132"/>
      <c r="CP24" s="132"/>
      <c r="CQ24" s="132"/>
      <c r="CR24" s="132"/>
      <c r="CS24" s="132"/>
      <c r="CT24" s="132"/>
      <c r="CX24" s="132"/>
      <c r="CY24" s="132"/>
      <c r="CZ24" s="132"/>
      <c r="DB24" s="132"/>
      <c r="DF24" s="132"/>
      <c r="DG24" s="132"/>
      <c r="DH24" s="188"/>
      <c r="DI24" s="132"/>
      <c r="DL24" s="132"/>
      <c r="DM24" s="188"/>
      <c r="DN24" s="134"/>
      <c r="DP24" s="134"/>
    </row>
    <row r="25" spans="2:117" ht="18" customHeight="1">
      <c r="B25" s="132"/>
      <c r="D25" s="132"/>
      <c r="Y25" s="231" t="s">
        <v>57</v>
      </c>
      <c r="AE25" s="188"/>
      <c r="AF25" s="132"/>
      <c r="AG25" s="132"/>
      <c r="AN25" s="132"/>
      <c r="BF25" s="188"/>
      <c r="BY25" s="188"/>
      <c r="CR25" s="188"/>
      <c r="CT25" s="132"/>
      <c r="DH25" s="188"/>
      <c r="DI25" s="188"/>
      <c r="DL25" s="188"/>
      <c r="DM25" s="188"/>
    </row>
    <row r="26" spans="2:117" ht="18" customHeight="1">
      <c r="B26" s="132"/>
      <c r="D26" s="132"/>
      <c r="J26" s="189" t="s">
        <v>69</v>
      </c>
      <c r="X26" s="132"/>
      <c r="Y26" s="132"/>
      <c r="AE26" s="188"/>
      <c r="AM26" s="132"/>
      <c r="AN26" s="132"/>
      <c r="AO26" s="132"/>
      <c r="AP26" s="132"/>
      <c r="BY26" s="188"/>
      <c r="CO26" s="244" t="s">
        <v>16</v>
      </c>
      <c r="CZ26" s="193">
        <v>22</v>
      </c>
      <c r="DG26" s="313" t="s">
        <v>105</v>
      </c>
      <c r="DH26" s="188"/>
      <c r="DI26" s="188"/>
      <c r="DL26" s="188"/>
      <c r="DM26" s="188"/>
    </row>
    <row r="27" spans="2:119" ht="18" customHeight="1">
      <c r="B27" s="134"/>
      <c r="D27" s="132"/>
      <c r="I27" s="132"/>
      <c r="K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E27" s="188"/>
      <c r="AH27" s="132"/>
      <c r="AI27" s="132"/>
      <c r="AL27" s="132"/>
      <c r="AP27" s="132"/>
      <c r="AQ27" s="132"/>
      <c r="AR27" s="132"/>
      <c r="AS27" s="133"/>
      <c r="BL27" s="132"/>
      <c r="BO27" s="133"/>
      <c r="BS27" s="132"/>
      <c r="BX27" s="132"/>
      <c r="BY27" s="188"/>
      <c r="CE27" s="132"/>
      <c r="CO27" s="132"/>
      <c r="CP27" s="132"/>
      <c r="CQ27" s="132"/>
      <c r="CR27" s="132"/>
      <c r="CS27" s="132"/>
      <c r="CW27" s="132"/>
      <c r="CX27" s="132"/>
      <c r="CZ27" s="132"/>
      <c r="DB27" s="132"/>
      <c r="DC27" s="132"/>
      <c r="DE27" s="132"/>
      <c r="DF27" s="132"/>
      <c r="DG27" s="132"/>
      <c r="DH27" s="188"/>
      <c r="DI27" s="188"/>
      <c r="DL27" s="188"/>
      <c r="DM27" s="188"/>
      <c r="DN27" s="197"/>
      <c r="DO27" s="197"/>
    </row>
    <row r="28" spans="9:117" ht="18" customHeight="1">
      <c r="I28" s="193">
        <v>1</v>
      </c>
      <c r="T28" s="193">
        <v>6</v>
      </c>
      <c r="U28" s="193">
        <v>7</v>
      </c>
      <c r="W28" s="132"/>
      <c r="AB28" s="231" t="s">
        <v>59</v>
      </c>
      <c r="AE28" s="188"/>
      <c r="AM28" s="132"/>
      <c r="AO28" s="132"/>
      <c r="BC28" s="132"/>
      <c r="BY28" s="188"/>
      <c r="DA28" s="312" t="s">
        <v>102</v>
      </c>
      <c r="DB28" s="193">
        <v>21</v>
      </c>
      <c r="DC28" s="193">
        <v>24</v>
      </c>
      <c r="DH28" s="188"/>
      <c r="DI28" s="188"/>
      <c r="DL28" s="188"/>
      <c r="DM28" s="188"/>
    </row>
    <row r="29" spans="4:118" ht="18" customHeight="1">
      <c r="D29" s="299" t="s">
        <v>71</v>
      </c>
      <c r="W29" s="193">
        <v>9</v>
      </c>
      <c r="AA29" s="132"/>
      <c r="AB29" s="132"/>
      <c r="AC29" s="132"/>
      <c r="AD29" s="132"/>
      <c r="AE29" s="133"/>
      <c r="AF29" s="132"/>
      <c r="AL29" s="132"/>
      <c r="CK29" s="132"/>
      <c r="CL29" s="132"/>
      <c r="CM29" s="132"/>
      <c r="CO29" s="132"/>
      <c r="CP29" s="244" t="s">
        <v>17</v>
      </c>
      <c r="CR29" s="132"/>
      <c r="DH29" s="188"/>
      <c r="DI29" s="188"/>
      <c r="DL29" s="188"/>
      <c r="DM29" s="188"/>
      <c r="DN29" s="201" t="s">
        <v>32</v>
      </c>
    </row>
    <row r="30" spans="2:117" ht="18" customHeight="1">
      <c r="B30" s="134"/>
      <c r="I30" s="309" t="s">
        <v>68</v>
      </c>
      <c r="AB30" s="132"/>
      <c r="AC30" s="132"/>
      <c r="AE30" s="188"/>
      <c r="BK30" s="132"/>
      <c r="BL30" s="132"/>
      <c r="BO30" s="133"/>
      <c r="BS30" s="132"/>
      <c r="BX30" s="132"/>
      <c r="BZ30" s="132"/>
      <c r="CE30" s="132"/>
      <c r="CF30" s="132"/>
      <c r="CG30" s="132"/>
      <c r="CH30" s="132"/>
      <c r="CI30" s="132"/>
      <c r="CT30" s="132"/>
      <c r="CV30" s="132"/>
      <c r="DA30" s="188"/>
      <c r="DB30" s="188"/>
      <c r="DC30" s="188"/>
      <c r="DD30" s="133"/>
      <c r="DE30" s="132"/>
      <c r="DH30" s="132"/>
      <c r="DI30" s="188"/>
      <c r="DJ30" s="188"/>
      <c r="DK30" s="188"/>
      <c r="DL30" s="132"/>
      <c r="DM30" s="188"/>
    </row>
    <row r="31" spans="30:117" ht="18" customHeight="1">
      <c r="AD31" s="132"/>
      <c r="AG31" s="132"/>
      <c r="AH31" s="132"/>
      <c r="AQ31" s="132"/>
      <c r="AR31" s="132"/>
      <c r="AS31" s="133"/>
      <c r="BA31" s="132"/>
      <c r="BF31" s="132"/>
      <c r="BG31" s="132"/>
      <c r="BL31" s="132"/>
      <c r="CM31" s="132"/>
      <c r="CO31" s="132"/>
      <c r="CP31" s="132"/>
      <c r="CT31" s="193">
        <v>18</v>
      </c>
      <c r="CV31" s="315" t="s">
        <v>110</v>
      </c>
      <c r="DA31" s="132"/>
      <c r="DD31" s="370" t="s">
        <v>194</v>
      </c>
      <c r="DH31" s="188"/>
      <c r="DI31" s="188"/>
      <c r="DJ31" s="188"/>
      <c r="DK31" s="270" t="s">
        <v>75</v>
      </c>
      <c r="DL31" s="188"/>
      <c r="DM31" s="188"/>
    </row>
    <row r="32" spans="27:117" ht="18" customHeight="1">
      <c r="AA32" s="132"/>
      <c r="AB32" s="132"/>
      <c r="AC32" s="132"/>
      <c r="AD32" s="132"/>
      <c r="AE32" s="231" t="s">
        <v>96</v>
      </c>
      <c r="AG32" s="132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472" t="s">
        <v>101</v>
      </c>
      <c r="BZ32" s="188"/>
      <c r="CI32" s="132"/>
      <c r="CJ32" s="132"/>
      <c r="CK32" s="244" t="s">
        <v>19</v>
      </c>
      <c r="CL32" s="132"/>
      <c r="CN32" s="132"/>
      <c r="CO32" s="132"/>
      <c r="CP32" s="132"/>
      <c r="DA32" s="245" t="s">
        <v>109</v>
      </c>
      <c r="DH32" s="469" t="s">
        <v>191</v>
      </c>
      <c r="DI32" s="188"/>
      <c r="DJ32" s="188"/>
      <c r="DK32" s="270" t="s">
        <v>145</v>
      </c>
      <c r="DL32" s="188"/>
      <c r="DM32" s="188"/>
    </row>
    <row r="33" spans="19:112" ht="18" customHeight="1">
      <c r="S33" s="311">
        <v>333.408</v>
      </c>
      <c r="T33" s="132"/>
      <c r="U33" s="132"/>
      <c r="V33" s="132"/>
      <c r="AA33" s="132"/>
      <c r="AB33" s="132"/>
      <c r="AC33" s="132"/>
      <c r="AD33" s="132"/>
      <c r="AH33" s="132"/>
      <c r="AI33" s="132"/>
      <c r="AJ33" s="132"/>
      <c r="BG33" s="132"/>
      <c r="BK33" s="132"/>
      <c r="BL33" s="132"/>
      <c r="BO33" s="133"/>
      <c r="BQ33" s="133"/>
      <c r="BS33" s="132"/>
      <c r="BX33" s="132"/>
      <c r="CE33" s="132"/>
      <c r="CF33" s="132"/>
      <c r="CK33" s="132"/>
      <c r="CN33" s="132"/>
      <c r="CO33" s="132"/>
      <c r="CP33" s="193">
        <v>17</v>
      </c>
      <c r="DH33" s="469" t="s">
        <v>192</v>
      </c>
    </row>
    <row r="34" spans="20:93" ht="18" customHeight="1">
      <c r="T34" s="132"/>
      <c r="U34" s="132"/>
      <c r="W34" s="132"/>
      <c r="X34" s="132"/>
      <c r="Y34" s="132"/>
      <c r="AD34" s="132"/>
      <c r="AE34" s="132"/>
      <c r="AF34" s="132"/>
      <c r="AG34" s="132"/>
      <c r="AH34" s="132"/>
      <c r="AQ34" s="132"/>
      <c r="AR34" s="132"/>
      <c r="AS34" s="133"/>
      <c r="BA34" s="132"/>
      <c r="BE34" s="132"/>
      <c r="BF34" s="132"/>
      <c r="BI34" s="190" t="s">
        <v>54</v>
      </c>
      <c r="BL34" s="132"/>
      <c r="BO34" s="132"/>
      <c r="CF34" s="132"/>
      <c r="CG34" s="132"/>
      <c r="CO34" s="312" t="s">
        <v>72</v>
      </c>
    </row>
    <row r="35" spans="27:97" ht="18" customHeight="1">
      <c r="AA35" s="132"/>
      <c r="AB35" s="132"/>
      <c r="AC35" s="132"/>
      <c r="AD35" s="132"/>
      <c r="AE35" s="193">
        <v>11</v>
      </c>
      <c r="AG35" s="132"/>
      <c r="AH35" s="132"/>
      <c r="AJ35" s="132"/>
      <c r="AK35" s="132"/>
      <c r="BE35" s="193">
        <v>12</v>
      </c>
      <c r="CB35" s="132"/>
      <c r="CH35" s="314" t="s">
        <v>103</v>
      </c>
      <c r="CM35" s="132"/>
      <c r="CN35" s="132"/>
      <c r="CS35" s="471">
        <v>334.391</v>
      </c>
    </row>
    <row r="36" spans="27:95" ht="18" customHeight="1">
      <c r="AA36" s="245" t="s">
        <v>136</v>
      </c>
      <c r="AJ36" s="132"/>
      <c r="AK36" s="132"/>
      <c r="AL36" s="132"/>
      <c r="BD36" s="244" t="s">
        <v>100</v>
      </c>
      <c r="BG36" s="132"/>
      <c r="BH36" s="132"/>
      <c r="BI36" s="132"/>
      <c r="BK36" s="132"/>
      <c r="BL36" s="132"/>
      <c r="BQ36" s="132"/>
      <c r="BR36" s="132"/>
      <c r="BW36" s="133"/>
      <c r="CA36" s="132"/>
      <c r="CI36" s="132"/>
      <c r="CK36" s="132"/>
      <c r="CM36" s="132"/>
      <c r="CQ36" s="132"/>
    </row>
    <row r="37" spans="53:90" ht="18" customHeight="1">
      <c r="BA37" s="132"/>
      <c r="BE37" s="132"/>
      <c r="BF37" s="132"/>
      <c r="BI37" s="517">
        <v>13</v>
      </c>
      <c r="CJ37" s="132"/>
      <c r="CK37" s="132"/>
      <c r="CL37" s="193">
        <v>14</v>
      </c>
    </row>
    <row r="38" spans="51:86" ht="18" customHeight="1">
      <c r="AY38" s="311">
        <v>333.817</v>
      </c>
      <c r="BI38" s="517"/>
      <c r="CH38" s="314" t="s">
        <v>104</v>
      </c>
    </row>
    <row r="39" spans="57:59" ht="18" customHeight="1">
      <c r="BE39" s="309" t="s">
        <v>20</v>
      </c>
      <c r="BF39" s="132"/>
      <c r="BG39" s="132"/>
    </row>
    <row r="40" ht="18" customHeight="1"/>
    <row r="41" ht="18" customHeight="1"/>
    <row r="42" spans="83:86" ht="18" customHeight="1">
      <c r="CE42" s="132"/>
      <c r="CF42" s="132"/>
      <c r="CH42" s="269" t="s">
        <v>66</v>
      </c>
    </row>
    <row r="43" spans="56:118" ht="18" customHeight="1">
      <c r="BD43" s="87"/>
      <c r="BE43" s="87"/>
      <c r="BI43" s="87"/>
      <c r="BJ43" s="87"/>
      <c r="BN43" s="133"/>
      <c r="BO43" s="133"/>
      <c r="BP43" s="133"/>
      <c r="BQ43" s="132"/>
      <c r="BR43" s="132"/>
      <c r="CB43" s="132"/>
      <c r="CC43" s="132"/>
      <c r="CD43" s="132"/>
      <c r="CE43" s="132"/>
      <c r="CF43" s="132"/>
      <c r="CT43" s="188"/>
      <c r="DM43" s="133"/>
      <c r="DN43" s="132"/>
    </row>
    <row r="44" spans="61:95" ht="18" customHeight="1">
      <c r="BI44" s="87"/>
      <c r="BN44" s="133"/>
      <c r="BO44" s="133"/>
      <c r="BP44" s="133"/>
      <c r="BQ44" s="132"/>
      <c r="BR44" s="133"/>
      <c r="BW44" s="132"/>
      <c r="CB44" s="132"/>
      <c r="CC44" s="132"/>
      <c r="CE44" s="132"/>
      <c r="CQ44" s="132"/>
    </row>
    <row r="45" spans="2:118" ht="21" customHeight="1" thickBot="1">
      <c r="B45" s="135" t="s">
        <v>10</v>
      </c>
      <c r="C45" s="136" t="s">
        <v>33</v>
      </c>
      <c r="D45" s="136" t="s">
        <v>21</v>
      </c>
      <c r="E45" s="136" t="s">
        <v>34</v>
      </c>
      <c r="F45" s="137" t="s">
        <v>35</v>
      </c>
      <c r="G45" s="138"/>
      <c r="H45" s="136" t="s">
        <v>10</v>
      </c>
      <c r="I45" s="136" t="s">
        <v>33</v>
      </c>
      <c r="J45" s="137" t="s">
        <v>35</v>
      </c>
      <c r="K45" s="138"/>
      <c r="L45" s="136" t="s">
        <v>10</v>
      </c>
      <c r="M45" s="136" t="s">
        <v>33</v>
      </c>
      <c r="N45" s="137" t="s">
        <v>35</v>
      </c>
      <c r="O45" s="138"/>
      <c r="P45" s="136" t="s">
        <v>10</v>
      </c>
      <c r="Q45" s="136" t="s">
        <v>33</v>
      </c>
      <c r="R45" s="141" t="s">
        <v>35</v>
      </c>
      <c r="AJ45" s="87"/>
      <c r="AK45" s="87"/>
      <c r="AL45" s="87"/>
      <c r="AM45" s="87"/>
      <c r="AN45" s="87"/>
      <c r="BI45" s="470">
        <v>333.945</v>
      </c>
      <c r="BJ45" s="87"/>
      <c r="BP45" s="133"/>
      <c r="BR45" s="370" t="s">
        <v>193</v>
      </c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X45" s="135" t="s">
        <v>10</v>
      </c>
      <c r="CY45" s="139" t="s">
        <v>33</v>
      </c>
      <c r="CZ45" s="140" t="s">
        <v>35</v>
      </c>
      <c r="DA45" s="138"/>
      <c r="DB45" s="136" t="s">
        <v>10</v>
      </c>
      <c r="DC45" s="139" t="s">
        <v>33</v>
      </c>
      <c r="DD45" s="140" t="s">
        <v>35</v>
      </c>
      <c r="DE45" s="138"/>
      <c r="DF45" s="136" t="s">
        <v>10</v>
      </c>
      <c r="DG45" s="136" t="s">
        <v>33</v>
      </c>
      <c r="DH45" s="137" t="s">
        <v>35</v>
      </c>
      <c r="DI45" s="138"/>
      <c r="DJ45" s="136" t="s">
        <v>10</v>
      </c>
      <c r="DK45" s="136" t="s">
        <v>33</v>
      </c>
      <c r="DL45" s="136" t="s">
        <v>21</v>
      </c>
      <c r="DM45" s="136" t="s">
        <v>34</v>
      </c>
      <c r="DN45" s="141" t="s">
        <v>35</v>
      </c>
    </row>
    <row r="46" spans="2:118" ht="21" customHeight="1" thickTop="1">
      <c r="B46" s="142"/>
      <c r="C46" s="179"/>
      <c r="D46" s="179"/>
      <c r="E46" s="180"/>
      <c r="F46" s="180"/>
      <c r="G46" s="180"/>
      <c r="H46" s="180"/>
      <c r="I46" s="180"/>
      <c r="J46" s="170" t="s">
        <v>91</v>
      </c>
      <c r="K46" s="180"/>
      <c r="L46" s="180"/>
      <c r="M46" s="180"/>
      <c r="N46" s="180"/>
      <c r="O46" s="180"/>
      <c r="P46" s="180"/>
      <c r="Q46" s="180"/>
      <c r="R46" s="206"/>
      <c r="BI46" s="87"/>
      <c r="BJ46" s="87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X46" s="187"/>
      <c r="CY46" s="179"/>
      <c r="CZ46" s="179"/>
      <c r="DA46" s="179"/>
      <c r="DB46" s="179"/>
      <c r="DC46" s="179"/>
      <c r="DD46" s="179"/>
      <c r="DE46" s="179"/>
      <c r="DF46" s="170" t="s">
        <v>91</v>
      </c>
      <c r="DG46" s="179"/>
      <c r="DH46" s="179"/>
      <c r="DI46" s="179"/>
      <c r="DJ46" s="179"/>
      <c r="DK46" s="179"/>
      <c r="DL46" s="179"/>
      <c r="DM46" s="179"/>
      <c r="DN46" s="144"/>
    </row>
    <row r="47" spans="2:118" ht="21" customHeight="1">
      <c r="B47" s="145"/>
      <c r="C47" s="146"/>
      <c r="D47" s="146"/>
      <c r="E47" s="146"/>
      <c r="F47" s="147"/>
      <c r="G47" s="147"/>
      <c r="H47" s="146"/>
      <c r="I47" s="146"/>
      <c r="J47" s="147"/>
      <c r="K47" s="147"/>
      <c r="L47" s="146"/>
      <c r="M47" s="146"/>
      <c r="N47" s="147"/>
      <c r="O47" s="147"/>
      <c r="P47" s="146"/>
      <c r="Q47" s="146"/>
      <c r="R47" s="148"/>
      <c r="BI47" s="87"/>
      <c r="BJ47" s="87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X47" s="145"/>
      <c r="CY47" s="146"/>
      <c r="CZ47" s="147"/>
      <c r="DA47" s="147"/>
      <c r="DB47" s="146"/>
      <c r="DC47" s="146"/>
      <c r="DD47" s="147"/>
      <c r="DE47" s="147"/>
      <c r="DF47" s="146"/>
      <c r="DG47" s="146"/>
      <c r="DH47" s="147"/>
      <c r="DI47" s="150"/>
      <c r="DJ47" s="146"/>
      <c r="DK47" s="146"/>
      <c r="DL47" s="146"/>
      <c r="DM47" s="146"/>
      <c r="DN47" s="148"/>
    </row>
    <row r="48" spans="2:118" ht="21" customHeight="1">
      <c r="B48" s="145"/>
      <c r="C48" s="146"/>
      <c r="D48" s="146"/>
      <c r="E48" s="146"/>
      <c r="F48" s="147"/>
      <c r="G48" s="147"/>
      <c r="H48" s="146"/>
      <c r="I48" s="146"/>
      <c r="J48" s="147"/>
      <c r="K48" s="147"/>
      <c r="L48" s="241">
        <v>6</v>
      </c>
      <c r="M48" s="102">
        <v>333.433</v>
      </c>
      <c r="N48" s="149" t="s">
        <v>36</v>
      </c>
      <c r="O48" s="147"/>
      <c r="P48" s="241">
        <v>11</v>
      </c>
      <c r="Q48" s="102">
        <v>333.567</v>
      </c>
      <c r="R48" s="113" t="s">
        <v>36</v>
      </c>
      <c r="BI48" s="87"/>
      <c r="BJ48" s="87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X48" s="242">
        <v>14</v>
      </c>
      <c r="CY48" s="102">
        <v>334.311</v>
      </c>
      <c r="CZ48" s="149" t="s">
        <v>36</v>
      </c>
      <c r="DA48" s="150"/>
      <c r="DB48" s="241" t="s">
        <v>110</v>
      </c>
      <c r="DC48" s="102">
        <v>334.442</v>
      </c>
      <c r="DD48" s="149" t="s">
        <v>36</v>
      </c>
      <c r="DE48" s="150"/>
      <c r="DF48" s="146"/>
      <c r="DG48" s="146"/>
      <c r="DH48" s="147"/>
      <c r="DI48" s="150"/>
      <c r="DJ48" s="146"/>
      <c r="DK48" s="146"/>
      <c r="DL48" s="146"/>
      <c r="DM48" s="146"/>
      <c r="DN48" s="148"/>
    </row>
    <row r="49" spans="2:118" ht="21" customHeight="1">
      <c r="B49" s="255">
        <v>1</v>
      </c>
      <c r="C49" s="233">
        <v>333.28</v>
      </c>
      <c r="D49" s="151">
        <v>51</v>
      </c>
      <c r="E49" s="152">
        <f>C49+D49*0.001</f>
        <v>333.33099999999996</v>
      </c>
      <c r="F49" s="149" t="s">
        <v>36</v>
      </c>
      <c r="G49" s="147"/>
      <c r="H49" s="241">
        <v>3</v>
      </c>
      <c r="I49" s="102">
        <v>333.355</v>
      </c>
      <c r="J49" s="149" t="s">
        <v>36</v>
      </c>
      <c r="K49" s="147"/>
      <c r="L49" s="146"/>
      <c r="M49" s="146"/>
      <c r="N49" s="147"/>
      <c r="O49" s="147"/>
      <c r="P49" s="146"/>
      <c r="Q49" s="146"/>
      <c r="R49" s="148"/>
      <c r="V49" s="207"/>
      <c r="W49" s="208"/>
      <c r="X49" s="208"/>
      <c r="Y49" s="209" t="s">
        <v>189</v>
      </c>
      <c r="Z49" s="208"/>
      <c r="AA49" s="208"/>
      <c r="AB49" s="210"/>
      <c r="AS49" s="125" t="s">
        <v>49</v>
      </c>
      <c r="BI49" s="87"/>
      <c r="BJ49" s="87"/>
      <c r="BP49" s="133"/>
      <c r="BQ49" s="133"/>
      <c r="BR49" s="133"/>
      <c r="BS49" s="133"/>
      <c r="BT49" s="133"/>
      <c r="BU49" s="133"/>
      <c r="BV49" s="133"/>
      <c r="BX49" s="133"/>
      <c r="BY49" s="133"/>
      <c r="BZ49" s="133"/>
      <c r="CA49" s="133"/>
      <c r="CB49" s="133"/>
      <c r="CC49" s="133"/>
      <c r="CN49" s="207"/>
      <c r="CO49" s="208"/>
      <c r="CP49" s="208"/>
      <c r="CQ49" s="209" t="s">
        <v>90</v>
      </c>
      <c r="CR49" s="208"/>
      <c r="CS49" s="208"/>
      <c r="CT49" s="210"/>
      <c r="CX49" s="145"/>
      <c r="CY49" s="146"/>
      <c r="CZ49" s="147"/>
      <c r="DA49" s="150"/>
      <c r="DB49" s="146"/>
      <c r="DC49" s="146"/>
      <c r="DD49" s="147"/>
      <c r="DE49" s="150"/>
      <c r="DF49" s="316">
        <v>21</v>
      </c>
      <c r="DG49" s="317">
        <v>334.518</v>
      </c>
      <c r="DH49" s="149" t="s">
        <v>36</v>
      </c>
      <c r="DI49" s="150"/>
      <c r="DJ49" s="243">
        <v>24</v>
      </c>
      <c r="DK49" s="233">
        <v>334.525</v>
      </c>
      <c r="DL49" s="151">
        <v>51</v>
      </c>
      <c r="DM49" s="152">
        <f>DK49+DL49*0.001</f>
        <v>334.57599999999996</v>
      </c>
      <c r="DN49" s="113" t="s">
        <v>36</v>
      </c>
    </row>
    <row r="50" spans="2:118" ht="21" customHeight="1" thickBot="1">
      <c r="B50" s="145"/>
      <c r="C50" s="146"/>
      <c r="D50" s="146"/>
      <c r="E50" s="146"/>
      <c r="F50" s="147"/>
      <c r="G50" s="147"/>
      <c r="H50" s="146"/>
      <c r="I50" s="146"/>
      <c r="J50" s="147"/>
      <c r="K50" s="147"/>
      <c r="L50" s="241">
        <v>7</v>
      </c>
      <c r="M50" s="102">
        <v>333.439</v>
      </c>
      <c r="N50" s="149" t="s">
        <v>36</v>
      </c>
      <c r="O50" s="147"/>
      <c r="P50" s="241">
        <v>12</v>
      </c>
      <c r="Q50" s="102">
        <v>333.896</v>
      </c>
      <c r="R50" s="113" t="s">
        <v>36</v>
      </c>
      <c r="V50" s="211"/>
      <c r="W50" s="212" t="s">
        <v>61</v>
      </c>
      <c r="X50" s="213"/>
      <c r="Y50" s="214" t="s">
        <v>63</v>
      </c>
      <c r="Z50" s="215"/>
      <c r="AA50" s="212" t="s">
        <v>64</v>
      </c>
      <c r="AB50" s="216"/>
      <c r="AS50" s="178" t="s">
        <v>53</v>
      </c>
      <c r="BI50" s="87"/>
      <c r="BJ50" s="87"/>
      <c r="BP50" s="133"/>
      <c r="BQ50" s="133"/>
      <c r="BR50" s="133"/>
      <c r="BS50" s="133"/>
      <c r="BT50" s="133"/>
      <c r="BU50" s="133"/>
      <c r="BV50" s="133"/>
      <c r="BX50" s="133"/>
      <c r="BY50" s="133"/>
      <c r="BZ50" s="133"/>
      <c r="CA50" s="133"/>
      <c r="CB50" s="133"/>
      <c r="CC50" s="133"/>
      <c r="CN50" s="211"/>
      <c r="CO50" s="212" t="s">
        <v>61</v>
      </c>
      <c r="CP50" s="213"/>
      <c r="CQ50" s="214" t="s">
        <v>63</v>
      </c>
      <c r="CR50" s="215"/>
      <c r="CS50" s="212" t="s">
        <v>64</v>
      </c>
      <c r="CT50" s="216"/>
      <c r="CX50" s="242">
        <v>17</v>
      </c>
      <c r="CY50" s="102">
        <v>334.37</v>
      </c>
      <c r="CZ50" s="149" t="s">
        <v>36</v>
      </c>
      <c r="DA50" s="150"/>
      <c r="DB50" s="241">
        <v>19</v>
      </c>
      <c r="DC50" s="102">
        <v>334.403</v>
      </c>
      <c r="DD50" s="149" t="s">
        <v>36</v>
      </c>
      <c r="DE50" s="150"/>
      <c r="DF50" s="146"/>
      <c r="DG50" s="146"/>
      <c r="DH50" s="147"/>
      <c r="DI50" s="150"/>
      <c r="DJ50" s="146"/>
      <c r="DK50" s="146"/>
      <c r="DL50" s="146"/>
      <c r="DM50" s="146"/>
      <c r="DN50" s="148"/>
    </row>
    <row r="51" spans="2:118" ht="21" customHeight="1" thickTop="1">
      <c r="B51" s="255">
        <v>2</v>
      </c>
      <c r="C51" s="233">
        <v>333.355</v>
      </c>
      <c r="D51" s="151">
        <v>-51</v>
      </c>
      <c r="E51" s="152">
        <f>C51+D51*0.001</f>
        <v>333.30400000000003</v>
      </c>
      <c r="F51" s="149" t="s">
        <v>36</v>
      </c>
      <c r="G51" s="147"/>
      <c r="H51" s="241">
        <v>4</v>
      </c>
      <c r="I51" s="102">
        <v>333.392</v>
      </c>
      <c r="J51" s="149" t="s">
        <v>36</v>
      </c>
      <c r="K51" s="147"/>
      <c r="L51" s="146"/>
      <c r="M51" s="146"/>
      <c r="N51" s="147"/>
      <c r="O51" s="147"/>
      <c r="P51" s="146"/>
      <c r="Q51" s="146"/>
      <c r="R51" s="148"/>
      <c r="V51" s="104"/>
      <c r="W51" s="92"/>
      <c r="X51" s="107"/>
      <c r="Y51" s="107"/>
      <c r="Z51" s="92"/>
      <c r="AA51" s="92"/>
      <c r="AB51" s="153"/>
      <c r="AS51" s="178" t="s">
        <v>50</v>
      </c>
      <c r="BI51" s="87"/>
      <c r="BJ51" s="87"/>
      <c r="BP51" s="133"/>
      <c r="BQ51" s="133"/>
      <c r="BR51" s="133"/>
      <c r="BS51" s="133"/>
      <c r="BT51" s="133"/>
      <c r="BU51" s="133"/>
      <c r="BV51" s="133"/>
      <c r="BX51" s="133"/>
      <c r="BY51" s="133"/>
      <c r="BZ51" s="133"/>
      <c r="CA51" s="133"/>
      <c r="CB51" s="133"/>
      <c r="CC51" s="133"/>
      <c r="CN51" s="104"/>
      <c r="CO51" s="92"/>
      <c r="CP51" s="107"/>
      <c r="CQ51" s="107"/>
      <c r="CR51" s="92"/>
      <c r="CS51" s="92"/>
      <c r="CT51" s="153"/>
      <c r="CX51" s="145"/>
      <c r="CY51" s="146"/>
      <c r="CZ51" s="147"/>
      <c r="DA51" s="150"/>
      <c r="DB51" s="146"/>
      <c r="DC51" s="146"/>
      <c r="DD51" s="147"/>
      <c r="DE51" s="150"/>
      <c r="DF51" s="316">
        <v>22</v>
      </c>
      <c r="DG51" s="317">
        <v>334.485</v>
      </c>
      <c r="DH51" s="149" t="s">
        <v>36</v>
      </c>
      <c r="DI51" s="150"/>
      <c r="DJ51" s="243">
        <v>26</v>
      </c>
      <c r="DK51" s="233">
        <v>334.601</v>
      </c>
      <c r="DL51" s="151">
        <v>-51</v>
      </c>
      <c r="DM51" s="152">
        <f>DK51+DL51*0.001</f>
        <v>334.55</v>
      </c>
      <c r="DN51" s="113" t="s">
        <v>36</v>
      </c>
    </row>
    <row r="52" spans="2:118" ht="21" customHeight="1">
      <c r="B52" s="145"/>
      <c r="C52" s="146"/>
      <c r="D52" s="146"/>
      <c r="E52" s="146"/>
      <c r="F52" s="147"/>
      <c r="G52" s="147"/>
      <c r="H52" s="146"/>
      <c r="I52" s="146"/>
      <c r="J52" s="147"/>
      <c r="K52" s="147"/>
      <c r="L52" s="241">
        <v>9</v>
      </c>
      <c r="M52" s="102">
        <v>333.472</v>
      </c>
      <c r="N52" s="149" t="s">
        <v>36</v>
      </c>
      <c r="O52" s="147"/>
      <c r="P52" s="241">
        <v>13</v>
      </c>
      <c r="Q52" s="102">
        <v>333.955</v>
      </c>
      <c r="R52" s="113" t="s">
        <v>36</v>
      </c>
      <c r="V52" s="104"/>
      <c r="W52" s="205" t="s">
        <v>65</v>
      </c>
      <c r="X52" s="107"/>
      <c r="Y52" s="217" t="s">
        <v>107</v>
      </c>
      <c r="Z52" s="92"/>
      <c r="AA52" s="205" t="s">
        <v>108</v>
      </c>
      <c r="AB52" s="153"/>
      <c r="BI52" s="87"/>
      <c r="BJ52" s="87"/>
      <c r="BP52" s="133"/>
      <c r="BQ52" s="133"/>
      <c r="BR52" s="133"/>
      <c r="BS52" s="133"/>
      <c r="BT52" s="133"/>
      <c r="BU52" s="133"/>
      <c r="BV52" s="133"/>
      <c r="BX52" s="133"/>
      <c r="BY52" s="133"/>
      <c r="BZ52" s="133"/>
      <c r="CA52" s="133"/>
      <c r="CB52" s="133"/>
      <c r="CC52" s="133"/>
      <c r="CN52" s="104"/>
      <c r="CO52" s="205" t="s">
        <v>62</v>
      </c>
      <c r="CP52" s="107"/>
      <c r="CQ52" s="217" t="s">
        <v>67</v>
      </c>
      <c r="CR52" s="92"/>
      <c r="CS52" s="205" t="s">
        <v>190</v>
      </c>
      <c r="CT52" s="153"/>
      <c r="CX52" s="242">
        <v>18</v>
      </c>
      <c r="CY52" s="102">
        <v>334.413</v>
      </c>
      <c r="CZ52" s="149" t="s">
        <v>36</v>
      </c>
      <c r="DA52" s="150"/>
      <c r="DB52" s="241">
        <v>20</v>
      </c>
      <c r="DC52" s="102">
        <v>334.409</v>
      </c>
      <c r="DD52" s="149" t="s">
        <v>36</v>
      </c>
      <c r="DE52" s="150"/>
      <c r="DF52" s="146"/>
      <c r="DG52" s="146"/>
      <c r="DH52" s="147"/>
      <c r="DI52" s="150"/>
      <c r="DJ52" s="146"/>
      <c r="DK52" s="146"/>
      <c r="DL52" s="146"/>
      <c r="DM52" s="146"/>
      <c r="DN52" s="148"/>
    </row>
    <row r="53" spans="2:118" ht="21" customHeight="1" thickBot="1">
      <c r="B53" s="154"/>
      <c r="C53" s="155"/>
      <c r="D53" s="156"/>
      <c r="E53" s="156"/>
      <c r="F53" s="157"/>
      <c r="G53" s="158"/>
      <c r="H53" s="159"/>
      <c r="I53" s="155"/>
      <c r="J53" s="157"/>
      <c r="K53" s="158"/>
      <c r="L53" s="159"/>
      <c r="M53" s="155"/>
      <c r="N53" s="157"/>
      <c r="O53" s="158"/>
      <c r="P53" s="159"/>
      <c r="Q53" s="155"/>
      <c r="R53" s="160"/>
      <c r="V53" s="218"/>
      <c r="W53" s="122"/>
      <c r="X53" s="128"/>
      <c r="Y53" s="220"/>
      <c r="Z53" s="122"/>
      <c r="AA53" s="221"/>
      <c r="AB53" s="219"/>
      <c r="AD53" s="85"/>
      <c r="AE53" s="173"/>
      <c r="BH53" s="85"/>
      <c r="BI53" s="17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L53" s="85"/>
      <c r="CM53" s="173"/>
      <c r="CN53" s="218"/>
      <c r="CO53" s="122"/>
      <c r="CP53" s="128"/>
      <c r="CQ53" s="220"/>
      <c r="CR53" s="122"/>
      <c r="CS53" s="221"/>
      <c r="CT53" s="219"/>
      <c r="CX53" s="154"/>
      <c r="CY53" s="155"/>
      <c r="CZ53" s="157"/>
      <c r="DA53" s="158"/>
      <c r="DB53" s="159"/>
      <c r="DC53" s="155"/>
      <c r="DD53" s="157"/>
      <c r="DE53" s="158"/>
      <c r="DF53" s="159"/>
      <c r="DG53" s="155"/>
      <c r="DH53" s="157"/>
      <c r="DI53" s="158"/>
      <c r="DJ53" s="159"/>
      <c r="DK53" s="155"/>
      <c r="DL53" s="156"/>
      <c r="DM53" s="156"/>
      <c r="DN53" s="160"/>
    </row>
    <row r="54" spans="68:109" ht="12.75" customHeight="1"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DC54" s="87"/>
      <c r="DD54" s="87"/>
      <c r="DE54" s="87"/>
    </row>
    <row r="55" spans="107:109" ht="12.75">
      <c r="DC55" s="87"/>
      <c r="DD55" s="87"/>
      <c r="DE55" s="87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755" sheet="1" objects="1" scenarios="1"/>
  <mergeCells count="43">
    <mergeCell ref="B4:E4"/>
    <mergeCell ref="P3:S3"/>
    <mergeCell ref="F4:I4"/>
    <mergeCell ref="F5:I5"/>
    <mergeCell ref="F6:I6"/>
    <mergeCell ref="F2:I2"/>
    <mergeCell ref="CN3:CQ3"/>
    <mergeCell ref="B6:C6"/>
    <mergeCell ref="D6:E6"/>
    <mergeCell ref="J6:K6"/>
    <mergeCell ref="R6:S6"/>
    <mergeCell ref="J4:M4"/>
    <mergeCell ref="J5:M5"/>
    <mergeCell ref="L6:M6"/>
    <mergeCell ref="T4:Y4"/>
    <mergeCell ref="V3:Y3"/>
    <mergeCell ref="CT2:CW2"/>
    <mergeCell ref="CZ6:DA6"/>
    <mergeCell ref="DB6:DC6"/>
    <mergeCell ref="CZ3:DC3"/>
    <mergeCell ref="CT4:CW4"/>
    <mergeCell ref="CT3:CU3"/>
    <mergeCell ref="DH2:DM2"/>
    <mergeCell ref="DF4:DI4"/>
    <mergeCell ref="DL4:DO4"/>
    <mergeCell ref="DF5:DI5"/>
    <mergeCell ref="DL5:DO5"/>
    <mergeCell ref="P6:Q6"/>
    <mergeCell ref="B5:E5"/>
    <mergeCell ref="T2:Y2"/>
    <mergeCell ref="BI37:BI38"/>
    <mergeCell ref="AB3:AC3"/>
    <mergeCell ref="AF3:AI3"/>
    <mergeCell ref="AF2:AI2"/>
    <mergeCell ref="AF4:AI4"/>
    <mergeCell ref="B11:G11"/>
    <mergeCell ref="H9:M9"/>
    <mergeCell ref="DL10:DO10"/>
    <mergeCell ref="DF12:DI12"/>
    <mergeCell ref="DN6:DO6"/>
    <mergeCell ref="DL6:DM6"/>
    <mergeCell ref="DF6:DG6"/>
    <mergeCell ref="DH6:DI6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8"/>
  <drawing r:id="rId7"/>
  <legacyDrawing r:id="rId6"/>
  <oleObjects>
    <oleObject progId="Paint.Picture" shapeId="686231" r:id="rId1"/>
    <oleObject progId="Paint.Picture" shapeId="686514" r:id="rId2"/>
    <oleObject progId="Paint.Picture" shapeId="687046" r:id="rId3"/>
    <oleObject progId="Paint.Picture" shapeId="725310" r:id="rId4"/>
    <oleObject progId="Paint.Picture" shapeId="74093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2009-08-26T09:42:08Z</cp:lastPrinted>
  <dcterms:created xsi:type="dcterms:W3CDTF">2004-05-28T09:30:30Z</dcterms:created>
  <dcterms:modified xsi:type="dcterms:W3CDTF">2009-08-26T10:10:37Z</dcterms:modified>
  <cp:category/>
  <cp:version/>
  <cp:contentType/>
  <cp:contentStatus/>
</cp:coreProperties>
</file>